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08" yWindow="-108" windowWidth="23256" windowHeight="12576" tabRatio="751"/>
  </bookViews>
  <sheets>
    <sheet name="表紙" sheetId="60" r:id="rId1"/>
    <sheet name="内訳書" sheetId="61" r:id="rId2"/>
    <sheet name="軟式野球競技明細R7 確認" sheetId="74" state="hidden" r:id="rId3"/>
    <sheet name="明細書" sheetId="79" r:id="rId4"/>
  </sheets>
  <definedNames>
    <definedName name="新規登録品番">#REF!</definedName>
    <definedName name="新規登録品番" localSheetId="2">#REF!</definedName>
    <definedName name="新規登録品番" localSheetId="3">#REF!</definedName>
    <definedName name="_xlnm._FilterDatabase" localSheetId="2" hidden="1">'軟式野球競技明細R7 確認'!$A$1:$K$302</definedName>
    <definedName name="_xlnm.Print_Area" localSheetId="0">表紙!$A$1:$O$21</definedName>
    <definedName name="_xlnm.Print_Area" localSheetId="1">内訳書!$A$1:$F$13</definedName>
    <definedName name="_xlnm.Print_Titles" localSheetId="2">'軟式野球競技明細R7 確認'!$1:$1</definedName>
    <definedName name="_xlnm.Print_Area" localSheetId="2">'軟式野球競技明細R7 確認'!$A$1:$K$276</definedName>
    <definedName name="_xlnm.Print_Titles" localSheetId="3">明細書!$1:$2</definedName>
    <definedName name="_xlnm._FilterDatabase" localSheetId="3" hidden="1">明細書!$A$1:$H$6</definedName>
    <definedName name="_xlnm.Print_Area" localSheetId="3">明細書!$A$1:$H$200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<sst xmlns="http://schemas.openxmlformats.org/spreadsheetml/2006/main" xmlns:r="http://schemas.openxmlformats.org/officeDocument/2006/relationships" count="455" uniqueCount="455">
  <si>
    <t>3間</t>
  </si>
  <si>
    <t>一般休憩所（リハ大会設置なし）</t>
  </si>
  <si>
    <t>立看板4枚分</t>
    <rPh sb="0" eb="3">
      <t>タテカ</t>
    </rPh>
    <rPh sb="4" eb="6">
      <t>マイ</t>
    </rPh>
    <phoneticPr fontId="21"/>
  </si>
  <si>
    <t>単　価</t>
  </si>
  <si>
    <t>パイプテント（白）2K×3K</t>
  </si>
  <si>
    <t>㊸</t>
  </si>
  <si>
    <t xml:space="preserve">Windows OfficeH&amp;B </t>
  </si>
  <si>
    <t>㉛</t>
  </si>
  <si>
    <t>本体含む</t>
  </si>
  <si>
    <t>項　目</t>
    <rPh sb="0" eb="1">
      <t>コウ</t>
    </rPh>
    <rPh sb="2" eb="3">
      <t>メ</t>
    </rPh>
    <phoneticPr fontId="50"/>
  </si>
  <si>
    <t>ラック（実行委員会）</t>
  </si>
  <si>
    <t>仕　様</t>
    <rPh sb="0" eb="1">
      <t>シ</t>
    </rPh>
    <rPh sb="2" eb="3">
      <t>サマ</t>
    </rPh>
    <phoneticPr fontId="50"/>
  </si>
  <si>
    <t>数　量</t>
    <rPh sb="0" eb="1">
      <t>スウ</t>
    </rPh>
    <rPh sb="2" eb="3">
      <t>リョウ</t>
    </rPh>
    <phoneticPr fontId="50"/>
  </si>
  <si>
    <t>卓上マイクスタンド（既存）</t>
  </si>
  <si>
    <t>サイン関係</t>
  </si>
  <si>
    <t>金　額</t>
  </si>
  <si>
    <t>救護所</t>
  </si>
  <si>
    <t>W450×H1500（＋脚300）　A型片面　　自立補助金具</t>
    <rPh sb="20" eb="22">
      <t>カタメン</t>
    </rPh>
    <phoneticPr fontId="21"/>
  </si>
  <si>
    <t>実施本部控室</t>
    <rPh sb="4" eb="6">
      <t>ヒカエシツ</t>
    </rPh>
    <phoneticPr fontId="21"/>
  </si>
  <si>
    <t>備　考</t>
    <rPh sb="0" eb="1">
      <t>ソノウ</t>
    </rPh>
    <rPh sb="2" eb="3">
      <t>コウ</t>
    </rPh>
    <phoneticPr fontId="51"/>
  </si>
  <si>
    <t>1.5K×2K</t>
  </si>
  <si>
    <t/>
  </si>
  <si>
    <t>携帯電話（実行委員会）</t>
  </si>
  <si>
    <t>W1945×D550×H1860　キャスター付/両面白</t>
  </si>
  <si>
    <t>2K×3K   杭・ウェイト含む</t>
  </si>
  <si>
    <t>選手更衣室</t>
  </si>
  <si>
    <t>プラスチックテーブル</t>
  </si>
  <si>
    <t>張</t>
  </si>
  <si>
    <t>式</t>
  </si>
  <si>
    <t>ホワイトボード（マーカー）</t>
  </si>
  <si>
    <t>イレクターフェンス</t>
  </si>
  <si>
    <t>㊶</t>
  </si>
  <si>
    <t>横幕(白) 2k</t>
  </si>
  <si>
    <t>冷蔵庫（既存）</t>
  </si>
  <si>
    <t>既存物品利用（競技エリア）</t>
    <rPh sb="0" eb="4">
      <t>キゾン</t>
    </rPh>
    <rPh sb="4" eb="6">
      <t>リヨウ</t>
    </rPh>
    <rPh sb="7" eb="9">
      <t>キョウギ</t>
    </rPh>
    <phoneticPr fontId="21"/>
  </si>
  <si>
    <t>大会名看板</t>
    <rPh sb="0" eb="5">
      <t>タイカイメ</t>
    </rPh>
    <phoneticPr fontId="52"/>
  </si>
  <si>
    <t>三脚</t>
    <rPh sb="0" eb="2">
      <t>サンキャク</t>
    </rPh>
    <phoneticPr fontId="52"/>
  </si>
  <si>
    <t>来賓・大会役員控室</t>
  </si>
  <si>
    <t>W445×D465×H765/SH430　プラスチック　ブルー</t>
  </si>
  <si>
    <t>本</t>
    <rPh sb="0" eb="1">
      <t>ホン</t>
    </rPh>
    <phoneticPr fontId="52"/>
  </si>
  <si>
    <t>2間</t>
  </si>
  <si>
    <t>寝具セット（実行委員会）</t>
  </si>
  <si>
    <t>消費税相当額（10％）</t>
    <rPh sb="0" eb="3">
      <t>ショウヒゼイ</t>
    </rPh>
    <rPh sb="3" eb="5">
      <t>ソウトウ</t>
    </rPh>
    <rPh sb="5" eb="6">
      <t>ガク</t>
    </rPh>
    <phoneticPr fontId="21"/>
  </si>
  <si>
    <t>枚</t>
  </si>
  <si>
    <t>売店</t>
  </si>
  <si>
    <t>60kg</t>
  </si>
  <si>
    <t>1.5K×2K　 杭・ウェイト含む</t>
  </si>
  <si>
    <t>カラーインクジェットプリンター</t>
  </si>
  <si>
    <t>横幕(白) 3k</t>
  </si>
  <si>
    <t>レーザープリンター</t>
  </si>
  <si>
    <t>雨樋　2k</t>
  </si>
  <si>
    <t>業務用小型カメラ</t>
    <rPh sb="0" eb="3">
      <t>ギョウムヨウ</t>
    </rPh>
    <rPh sb="3" eb="5">
      <t>コガタ</t>
    </rPh>
    <phoneticPr fontId="52"/>
  </si>
  <si>
    <t>10000×10000　厚手</t>
    <rPh sb="12" eb="14">
      <t>アツデ</t>
    </rPh>
    <phoneticPr fontId="21"/>
  </si>
  <si>
    <t>ホワイトボードマーカー（実行委員会）</t>
  </si>
  <si>
    <t>LAN設定</t>
  </si>
  <si>
    <t>W1800×D500×H700</t>
  </si>
  <si>
    <t>本</t>
  </si>
  <si>
    <t>競技会係員控所</t>
  </si>
  <si>
    <t>弁当引換所（リハ大会設置なし）</t>
  </si>
  <si>
    <t>折畳椅子</t>
  </si>
  <si>
    <t>ホワイトボード（実行委員会）</t>
  </si>
  <si>
    <t>往復運搬費費</t>
  </si>
  <si>
    <t>スマートフォン</t>
  </si>
  <si>
    <t>選手招集所</t>
    <rPh sb="0" eb="2">
      <t>センシュ</t>
    </rPh>
    <rPh sb="2" eb="5">
      <t>ショウ</t>
    </rPh>
    <phoneticPr fontId="21"/>
  </si>
  <si>
    <t>台</t>
  </si>
  <si>
    <t>レターケース（実行委員会）</t>
  </si>
  <si>
    <t>-</t>
  </si>
  <si>
    <t>実行委員会準備</t>
  </si>
  <si>
    <t>実行委員会手配</t>
    <rPh sb="0" eb="7">
      <t>ジッコウイインカイテハイ</t>
    </rPh>
    <phoneticPr fontId="21"/>
  </si>
  <si>
    <t>タイピンマイク、専用充電器、専用カバーセット</t>
  </si>
  <si>
    <t>机（既存）</t>
  </si>
  <si>
    <t>競技役員・来賓席</t>
  </si>
  <si>
    <t>ノートパソコン</t>
  </si>
  <si>
    <t>選手更衣室(女子)（既存諸室利用）</t>
  </si>
  <si>
    <t>A3　新品インクカートリッジ各色装填済</t>
  </si>
  <si>
    <t>張</t>
    <rPh sb="0" eb="1">
      <t>ハリ</t>
    </rPh>
    <phoneticPr fontId="53"/>
  </si>
  <si>
    <t>モバイルルーター</t>
  </si>
  <si>
    <t>現場対応費</t>
    <rPh sb="0" eb="2">
      <t>ゲンバ</t>
    </rPh>
    <rPh sb="2" eb="5">
      <t>タイオ</t>
    </rPh>
    <phoneticPr fontId="21"/>
  </si>
  <si>
    <t>単　位</t>
    <rPh sb="0" eb="1">
      <t>タン</t>
    </rPh>
    <rPh sb="2" eb="3">
      <t>クライ</t>
    </rPh>
    <phoneticPr fontId="21"/>
  </si>
  <si>
    <t>プリンタ設定含む</t>
  </si>
  <si>
    <t>車椅子（既存）</t>
  </si>
  <si>
    <t>延長コード（実行委員会）</t>
  </si>
  <si>
    <t xml:space="preserve">1K </t>
  </si>
  <si>
    <t>LG2-1</t>
  </si>
  <si>
    <t>会場案内看板</t>
  </si>
  <si>
    <t>タイピンマイク</t>
  </si>
  <si>
    <t>パネルパーテーション</t>
  </si>
  <si>
    <t>駐車場係控所（既存利用）</t>
    <rPh sb="7" eb="9">
      <t>キゾン</t>
    </rPh>
    <rPh sb="9" eb="11">
      <t>リヨウ</t>
    </rPh>
    <phoneticPr fontId="21"/>
  </si>
  <si>
    <t>スタンドスピーカー</t>
  </si>
  <si>
    <t>実施本部</t>
  </si>
  <si>
    <t>既存物品</t>
  </si>
  <si>
    <t>椅子（既存）</t>
  </si>
  <si>
    <t>カタログスタンド</t>
  </si>
  <si>
    <t>審判員控室</t>
  </si>
  <si>
    <t>デジタル無線機（5W）防水</t>
  </si>
  <si>
    <t>救護ベッド（既存）</t>
  </si>
  <si>
    <t>ベンチ（既存）</t>
  </si>
  <si>
    <t>視察・報道員席</t>
  </si>
  <si>
    <t>25kVA</t>
  </si>
  <si>
    <t>TC-1用　イヤホン付　</t>
  </si>
  <si>
    <t>ホワイトボードマーカー（黒・赤・白）</t>
  </si>
  <si>
    <t>カラーインクジェットプリンタ</t>
  </si>
  <si>
    <t>㉘</t>
  </si>
  <si>
    <t>デジタル複合機 30枚機</t>
  </si>
  <si>
    <t>ごみ集積所</t>
  </si>
  <si>
    <t>毎分30枚クラス　モノクロ2000枚　カラー500枚含む</t>
  </si>
  <si>
    <t>パイプテント（白）1.5K×2K</t>
  </si>
  <si>
    <t>競技会係員・補助員控室（既存観客席利用）</t>
  </si>
  <si>
    <t>HXR-NX5R</t>
  </si>
  <si>
    <t>横幕(白）1.5k</t>
  </si>
  <si>
    <t>テーブルタップ</t>
  </si>
  <si>
    <t>台</t>
    <rPh sb="0" eb="1">
      <t>ダイ</t>
    </rPh>
    <phoneticPr fontId="52"/>
  </si>
  <si>
    <t>金額</t>
    <rPh sb="0" eb="1">
      <t>キン</t>
    </rPh>
    <rPh sb="1" eb="2">
      <t>ガク</t>
    </rPh>
    <phoneticPr fontId="21"/>
  </si>
  <si>
    <t>1.5間</t>
  </si>
  <si>
    <t>④</t>
  </si>
  <si>
    <t>G</t>
  </si>
  <si>
    <t>㊲</t>
  </si>
  <si>
    <t>競技補助員控所</t>
  </si>
  <si>
    <t>テント用ウェイト</t>
    <rPh sb="3" eb="4">
      <t>ヨウ</t>
    </rPh>
    <phoneticPr fontId="21"/>
  </si>
  <si>
    <t>担架（既存）</t>
  </si>
  <si>
    <t>パワーアンプ</t>
  </si>
  <si>
    <t>個</t>
  </si>
  <si>
    <t>医療用洗面器（実行委員会）</t>
  </si>
  <si>
    <t>選手控所</t>
  </si>
  <si>
    <t>プラスチック棚</t>
  </si>
  <si>
    <t>IV 5.5sq</t>
  </si>
  <si>
    <t>セキュリティ関連</t>
  </si>
  <si>
    <t>W900×D450×H1800　天地5段</t>
  </si>
  <si>
    <t>ドブヅケ</t>
  </si>
  <si>
    <t>消火器</t>
  </si>
  <si>
    <t>養生ゴムマット</t>
    <rPh sb="0" eb="2">
      <t>ヨウジョウ</t>
    </rPh>
    <phoneticPr fontId="21"/>
  </si>
  <si>
    <t>⑪</t>
  </si>
  <si>
    <t>W1090×D630×H800（スタンド設置時） 容量:150L</t>
  </si>
  <si>
    <t>ブルーシート</t>
  </si>
  <si>
    <t>総合案内・プログラム販売所</t>
  </si>
  <si>
    <t>式</t>
    <rPh sb="0" eb="1">
      <t>シキ</t>
    </rPh>
    <phoneticPr fontId="53"/>
  </si>
  <si>
    <t>ホワイトボード</t>
  </si>
  <si>
    <t>W350×D520×H1500　A4・1列・10段</t>
  </si>
  <si>
    <t xml:space="preserve"> ｹ所</t>
  </si>
  <si>
    <t>車椅子用　汲み取り費　車両費含む</t>
    <rPh sb="0" eb="1">
      <t>クルマ</t>
    </rPh>
    <rPh sb="1" eb="3">
      <t>イス</t>
    </rPh>
    <rPh sb="3" eb="4">
      <t>ヨウ</t>
    </rPh>
    <rPh sb="5" eb="6">
      <t>ク</t>
    </rPh>
    <rPh sb="7" eb="8">
      <t>ト</t>
    </rPh>
    <rPh sb="9" eb="10">
      <t>ヒ</t>
    </rPh>
    <rPh sb="11" eb="14">
      <t>シャリョウヒ</t>
    </rPh>
    <rPh sb="14" eb="15">
      <t>フク</t>
    </rPh>
    <phoneticPr fontId="21"/>
  </si>
  <si>
    <t>レターケース</t>
  </si>
  <si>
    <t>W261×D320×H249　A4浅型5段</t>
  </si>
  <si>
    <t>項目</t>
    <rPh sb="0" eb="2">
      <t>コウモク</t>
    </rPh>
    <phoneticPr fontId="21"/>
  </si>
  <si>
    <t>弁当引換所</t>
  </si>
  <si>
    <t>台</t>
    <rPh sb="0" eb="1">
      <t>ダイ</t>
    </rPh>
    <phoneticPr fontId="53"/>
  </si>
  <si>
    <t>クーラーボックス（実行委員会）</t>
  </si>
  <si>
    <t>手押し台車（実行委員会）</t>
  </si>
  <si>
    <t>おもてなしコーナー</t>
  </si>
  <si>
    <t>手押し台車</t>
  </si>
  <si>
    <t>⑱</t>
  </si>
  <si>
    <t>W900×D600×H896　積載荷重300kg</t>
  </si>
  <si>
    <t>コードリール</t>
  </si>
  <si>
    <t>E</t>
  </si>
  <si>
    <t>タクシー乗降所</t>
  </si>
  <si>
    <t>10型　蓄圧式</t>
  </si>
  <si>
    <t>長机</t>
    <rPh sb="0" eb="1">
      <t>ナガ</t>
    </rPh>
    <rPh sb="1" eb="2">
      <t>ツクエ</t>
    </rPh>
    <phoneticPr fontId="52"/>
  </si>
  <si>
    <t>一般観覧席</t>
  </si>
  <si>
    <t>台</t>
    <rPh sb="0" eb="1">
      <t>ダイ</t>
    </rPh>
    <phoneticPr fontId="21"/>
  </si>
  <si>
    <t>既存施設利用</t>
    <rPh sb="0" eb="2">
      <t>キゾン</t>
    </rPh>
    <rPh sb="2" eb="4">
      <t>シセツ</t>
    </rPh>
    <rPh sb="4" eb="6">
      <t>リヨウ</t>
    </rPh>
    <phoneticPr fontId="21"/>
  </si>
  <si>
    <t>サイン項目で計上</t>
    <rPh sb="3" eb="5">
      <t>コウモク</t>
    </rPh>
    <rPh sb="6" eb="8">
      <t>ケイジョウ</t>
    </rPh>
    <phoneticPr fontId="21"/>
  </si>
  <si>
    <t>トーナメント看板</t>
  </si>
  <si>
    <t>A</t>
  </si>
  <si>
    <t>誘導棒（実行委員会）</t>
  </si>
  <si>
    <t>拡声器（実行委員会）</t>
  </si>
  <si>
    <t>軟式野球競技（リハーサル大会）</t>
    <rPh sb="0" eb="2">
      <t>ナンシキ</t>
    </rPh>
    <rPh sb="2" eb="4">
      <t>ヤキュウ</t>
    </rPh>
    <rPh sb="4" eb="6">
      <t>キョウギ</t>
    </rPh>
    <rPh sb="12" eb="14">
      <t>タイカイ</t>
    </rPh>
    <phoneticPr fontId="21"/>
  </si>
  <si>
    <t>■卓球競技内訳明細書</t>
    <rPh sb="1" eb="3">
      <t>タッキュウ</t>
    </rPh>
    <rPh sb="3" eb="5">
      <t>キョウギ</t>
    </rPh>
    <rPh sb="5" eb="10">
      <t>ウチワケメイサイショ</t>
    </rPh>
    <phoneticPr fontId="21"/>
  </si>
  <si>
    <t>消防警備本部</t>
  </si>
  <si>
    <t>ブルーシート用ウェイト</t>
    <rPh sb="6" eb="7">
      <t>ヨウ</t>
    </rPh>
    <phoneticPr fontId="21"/>
  </si>
  <si>
    <t>W1800×D600×H700　Sエッジ</t>
  </si>
  <si>
    <t>駐輪場</t>
  </si>
  <si>
    <t>ブルーシート（実行委員会）</t>
  </si>
  <si>
    <t>ハンガー（実行委員会）</t>
  </si>
  <si>
    <t>㉗</t>
  </si>
  <si>
    <t>⑦</t>
  </si>
  <si>
    <t>ワイヤレスマイク</t>
  </si>
  <si>
    <t>金</t>
    <rPh sb="0" eb="1">
      <t>キン</t>
    </rPh>
    <phoneticPr fontId="21"/>
  </si>
  <si>
    <t>競技役員席</t>
  </si>
  <si>
    <t>B</t>
  </si>
  <si>
    <t>A4　5段</t>
    <rPh sb="4" eb="5">
      <t>ダン</t>
    </rPh>
    <phoneticPr fontId="52"/>
  </si>
  <si>
    <t>W900×H1800（+脚300）　Ａ型両面　　木枠＋ターポリンIJ出力</t>
  </si>
  <si>
    <t>C</t>
  </si>
  <si>
    <t>W2700×H1800（+脚300）</t>
  </si>
  <si>
    <t>プラカード台座</t>
    <rPh sb="5" eb="7">
      <t>ダイザ</t>
    </rPh>
    <phoneticPr fontId="52"/>
  </si>
  <si>
    <t>D</t>
  </si>
  <si>
    <t>トーナメント看板</t>
    <rPh sb="6" eb="8">
      <t>カンバン</t>
    </rPh>
    <phoneticPr fontId="21"/>
  </si>
  <si>
    <t>㉑</t>
  </si>
  <si>
    <t>F</t>
  </si>
  <si>
    <t>W450×H1500（＋脚300）　A型片面　　自立補助金具</t>
  </si>
  <si>
    <t>立看板</t>
    <rPh sb="0" eb="3">
      <t>タテカ</t>
    </rPh>
    <phoneticPr fontId="52"/>
  </si>
  <si>
    <t>A3ラミネート加工</t>
  </si>
  <si>
    <t>各コート設置用 12面×2個</t>
    <rPh sb="0" eb="1">
      <t>カク</t>
    </rPh>
    <rPh sb="4" eb="6">
      <t>セッチ</t>
    </rPh>
    <rPh sb="6" eb="7">
      <t>ヨウ</t>
    </rPh>
    <rPh sb="10" eb="11">
      <t>メン</t>
    </rPh>
    <rPh sb="13" eb="14">
      <t>コ</t>
    </rPh>
    <phoneticPr fontId="52"/>
  </si>
  <si>
    <t>鉄ウェイト</t>
  </si>
  <si>
    <t>φ270　20kg　シルバー</t>
  </si>
  <si>
    <t>救護室（既存諸室利用）</t>
  </si>
  <si>
    <t>看板固定用/予備含む</t>
    <rPh sb="0" eb="2">
      <t>カンバン</t>
    </rPh>
    <rPh sb="2" eb="4">
      <t>コテイ</t>
    </rPh>
    <rPh sb="4" eb="5">
      <t>ヨウ</t>
    </rPh>
    <rPh sb="6" eb="8">
      <t>ヨビ</t>
    </rPh>
    <rPh sb="8" eb="9">
      <t>フク</t>
    </rPh>
    <phoneticPr fontId="21"/>
  </si>
  <si>
    <t>サインデータ作成費</t>
  </si>
  <si>
    <t>バス乗降所（リハ大会設置なし）</t>
  </si>
  <si>
    <t>校正2回程度</t>
  </si>
  <si>
    <t>設営・撤去費</t>
  </si>
  <si>
    <t>会場</t>
  </si>
  <si>
    <t>円</t>
    <rPh sb="0" eb="1">
      <t>エン</t>
    </rPh>
    <phoneticPr fontId="21"/>
  </si>
  <si>
    <t>設 計 書</t>
    <rPh sb="0" eb="1">
      <t>セツ</t>
    </rPh>
    <rPh sb="2" eb="3">
      <t>ケイ</t>
    </rPh>
    <rPh sb="4" eb="5">
      <t>ショ</t>
    </rPh>
    <phoneticPr fontId="21"/>
  </si>
  <si>
    <t>宮崎市宮崎駅東１丁目２番地７（宮崎市総合体育館）</t>
    <rPh sb="15" eb="18">
      <t>ミヤザキシ</t>
    </rPh>
    <rPh sb="18" eb="20">
      <t>ソウゴウ</t>
    </rPh>
    <rPh sb="20" eb="23">
      <t>タイイクカン</t>
    </rPh>
    <phoneticPr fontId="21"/>
  </si>
  <si>
    <t>内訳書</t>
    <rPh sb="0" eb="1">
      <t>ウチ</t>
    </rPh>
    <rPh sb="1" eb="2">
      <t>ヤク</t>
    </rPh>
    <rPh sb="2" eb="3">
      <t>ショ</t>
    </rPh>
    <phoneticPr fontId="21"/>
  </si>
  <si>
    <t>業務年度</t>
    <rPh sb="0" eb="2">
      <t>ギョウム</t>
    </rPh>
    <rPh sb="2" eb="4">
      <t>ネンド</t>
    </rPh>
    <phoneticPr fontId="21"/>
  </si>
  <si>
    <t>式</t>
    <rPh sb="0" eb="1">
      <t>シキ</t>
    </rPh>
    <phoneticPr fontId="21"/>
  </si>
  <si>
    <t>単価</t>
    <rPh sb="0" eb="1">
      <t>タン</t>
    </rPh>
    <rPh sb="1" eb="2">
      <t>アタイ</t>
    </rPh>
    <phoneticPr fontId="21"/>
  </si>
  <si>
    <t>⑯</t>
  </si>
  <si>
    <t>　卓球競技会場設営関係費</t>
    <rPh sb="1" eb="3">
      <t>タッキュウ</t>
    </rPh>
    <rPh sb="3" eb="5">
      <t>キョウギ</t>
    </rPh>
    <rPh sb="5" eb="9">
      <t>カイジョウセツエイ</t>
    </rPh>
    <rPh sb="9" eb="12">
      <t>カンケイヒ</t>
    </rPh>
    <phoneticPr fontId="21"/>
  </si>
  <si>
    <t>摘要</t>
    <rPh sb="0" eb="1">
      <t>テキ</t>
    </rPh>
    <rPh sb="1" eb="2">
      <t>ヨウ</t>
    </rPh>
    <phoneticPr fontId="21"/>
  </si>
  <si>
    <t>会場設営関係費</t>
    <rPh sb="0" eb="4">
      <t>カイジョウセツエイ</t>
    </rPh>
    <rPh sb="4" eb="7">
      <t>カンケイヒ</t>
    </rPh>
    <phoneticPr fontId="21"/>
  </si>
  <si>
    <t>PAM5A</t>
  </si>
  <si>
    <t>600Vビニル絶縁電線</t>
  </si>
  <si>
    <t>棟</t>
    <rPh sb="0" eb="1">
      <t>ムネ</t>
    </rPh>
    <phoneticPr fontId="21"/>
  </si>
  <si>
    <t>①</t>
  </si>
  <si>
    <t>審判員席</t>
  </si>
  <si>
    <t>審判員更衣室</t>
  </si>
  <si>
    <t>㉕</t>
  </si>
  <si>
    <t>おもてなしコーナーウォーターサーバー用</t>
    <rPh sb="18" eb="19">
      <t>ヨウ</t>
    </rPh>
    <phoneticPr fontId="21"/>
  </si>
  <si>
    <t>救護席</t>
  </si>
  <si>
    <t>オペレータ―</t>
  </si>
  <si>
    <t>待合所</t>
    <rPh sb="0" eb="3">
      <t>マチアイジョ</t>
    </rPh>
    <phoneticPr fontId="21"/>
  </si>
  <si>
    <t>音響工事</t>
  </si>
  <si>
    <t>3ｍ×３ｍ</t>
  </si>
  <si>
    <t>③</t>
  </si>
  <si>
    <t>チームバス乗降所</t>
  </si>
  <si>
    <t>⑤</t>
  </si>
  <si>
    <t>ロッカー（既存）</t>
  </si>
  <si>
    <t>会議テーブル</t>
  </si>
  <si>
    <t>20kg</t>
  </si>
  <si>
    <t>⑩</t>
  </si>
  <si>
    <t>W1800×H1100</t>
  </si>
  <si>
    <t>ハンガーラック（実行委員会）</t>
  </si>
  <si>
    <t>⑫</t>
  </si>
  <si>
    <t>選手監督・関係者受付</t>
  </si>
  <si>
    <t>⑬</t>
  </si>
  <si>
    <t>⑭</t>
  </si>
  <si>
    <t>ミキサー</t>
  </si>
  <si>
    <t>ワイヤレスマイク（既存）</t>
  </si>
  <si>
    <t>ケーブル接続コネクタ</t>
  </si>
  <si>
    <t>⑮</t>
  </si>
  <si>
    <t>⑰</t>
  </si>
  <si>
    <t>⑲</t>
  </si>
  <si>
    <t>⑳</t>
  </si>
  <si>
    <t>選手控所（リハ大会設置なし）</t>
  </si>
  <si>
    <t>㉖</t>
  </si>
  <si>
    <t>㉒</t>
  </si>
  <si>
    <t>ワンタッチテント</t>
  </si>
  <si>
    <t>㉓</t>
  </si>
  <si>
    <t>㉔</t>
  </si>
  <si>
    <t>㉙</t>
  </si>
  <si>
    <t>接続線材・養生材</t>
  </si>
  <si>
    <t>㉚</t>
  </si>
  <si>
    <t>プラスチックベンチ</t>
  </si>
  <si>
    <t>床養生</t>
    <rPh sb="0" eb="3">
      <t>ユカヨウジョウ</t>
    </rPh>
    <phoneticPr fontId="52"/>
  </si>
  <si>
    <t>VCT 8.0sq-4C</t>
  </si>
  <si>
    <t>大会名縦看板（両面）</t>
  </si>
  <si>
    <t>W1800×D270×SH460</t>
  </si>
  <si>
    <t>壁掛け時計</t>
  </si>
  <si>
    <t>㉞</t>
  </si>
  <si>
    <t>㉟</t>
  </si>
  <si>
    <t>学童イベント用受付</t>
    <rPh sb="0" eb="2">
      <t>ガクドウ</t>
    </rPh>
    <rPh sb="6" eb="7">
      <t>ヨウ</t>
    </rPh>
    <rPh sb="7" eb="9">
      <t>ウケツケ</t>
    </rPh>
    <phoneticPr fontId="21"/>
  </si>
  <si>
    <t>喫煙所</t>
  </si>
  <si>
    <t>スタンド灰皿</t>
  </si>
  <si>
    <t>選手・監督・関係者受付</t>
  </si>
  <si>
    <t>H600　ダスト付</t>
  </si>
  <si>
    <t>吸殻収集缶</t>
  </si>
  <si>
    <t>φ265×H296</t>
  </si>
  <si>
    <t>記録速報所</t>
  </si>
  <si>
    <t>㊱</t>
  </si>
  <si>
    <t>電灯分電盤</t>
  </si>
  <si>
    <t>輸送交通本部</t>
  </si>
  <si>
    <t>数量</t>
    <rPh sb="0" eb="2">
      <t>スウリョウ</t>
    </rPh>
    <phoneticPr fontId="21"/>
  </si>
  <si>
    <t>★</t>
  </si>
  <si>
    <t>施設表示看板（A型）</t>
  </si>
  <si>
    <t>誘導看板（A型）</t>
  </si>
  <si>
    <t>施設表示ラミネート</t>
  </si>
  <si>
    <t>コンセント</t>
  </si>
  <si>
    <t>ED</t>
  </si>
  <si>
    <t>本</t>
    <rPh sb="0" eb="1">
      <t>ホン</t>
    </rPh>
    <phoneticPr fontId="21"/>
  </si>
  <si>
    <t>品　番</t>
  </si>
  <si>
    <t>オーダー交換所</t>
  </si>
  <si>
    <t>ウォーミングアップスペース</t>
  </si>
  <si>
    <t>競技本部</t>
  </si>
  <si>
    <t>単位</t>
    <rPh sb="0" eb="2">
      <t>タンイ</t>
    </rPh>
    <phoneticPr fontId="21"/>
  </si>
  <si>
    <t>H</t>
  </si>
  <si>
    <t>人</t>
  </si>
  <si>
    <t>黒板（既存）</t>
  </si>
  <si>
    <t>次試合選手控所</t>
  </si>
  <si>
    <t>②</t>
  </si>
  <si>
    <t>ラケットコントロール室</t>
  </si>
  <si>
    <t>放送席・記録員席</t>
  </si>
  <si>
    <t>学校机</t>
  </si>
  <si>
    <t>マイクスタンド（既存）</t>
  </si>
  <si>
    <t>業 務 名</t>
    <rPh sb="0" eb="1">
      <t>ギョウ</t>
    </rPh>
    <rPh sb="2" eb="3">
      <t>ム</t>
    </rPh>
    <rPh sb="4" eb="5">
      <t>メイ</t>
    </rPh>
    <phoneticPr fontId="21"/>
  </si>
  <si>
    <t>放送設備（既存）</t>
  </si>
  <si>
    <t>アップ場</t>
  </si>
  <si>
    <t>ふるまいコーナー（リハ大会設置なし）</t>
  </si>
  <si>
    <t>来賓・役員席</t>
  </si>
  <si>
    <t>⑥</t>
  </si>
  <si>
    <t>⑧</t>
  </si>
  <si>
    <t>⑨</t>
  </si>
  <si>
    <t>コードリール線養生用</t>
    <rPh sb="6" eb="7">
      <t>セン</t>
    </rPh>
    <rPh sb="7" eb="9">
      <t>ヨウジョウ</t>
    </rPh>
    <rPh sb="9" eb="10">
      <t>ヨウ</t>
    </rPh>
    <phoneticPr fontId="21"/>
  </si>
  <si>
    <t>福祉席</t>
  </si>
  <si>
    <t>雨どい</t>
    <rPh sb="0" eb="1">
      <t>アメ</t>
    </rPh>
    <phoneticPr fontId="53"/>
  </si>
  <si>
    <t>アップ・練習会場</t>
  </si>
  <si>
    <t>脚</t>
    <rPh sb="0" eb="1">
      <t>キャク</t>
    </rPh>
    <phoneticPr fontId="53"/>
  </si>
  <si>
    <t>既存施設利用</t>
    <rPh sb="0" eb="2">
      <t>キゾン</t>
    </rPh>
    <rPh sb="2" eb="6">
      <t>シセツリヨウ</t>
    </rPh>
    <phoneticPr fontId="21"/>
  </si>
  <si>
    <t>シャトルバス乗降所</t>
  </si>
  <si>
    <t>600Vビニル絶縁ビニルシースケーブル</t>
  </si>
  <si>
    <t>㉜</t>
  </si>
  <si>
    <t>電気工事</t>
  </si>
  <si>
    <t>㉝</t>
  </si>
  <si>
    <t>選球所</t>
  </si>
  <si>
    <t>その他2</t>
    <rPh sb="2" eb="3">
      <t>ホカ</t>
    </rPh>
    <phoneticPr fontId="21"/>
  </si>
  <si>
    <t>W3600×H1800（+脚300）</t>
  </si>
  <si>
    <t>㊷</t>
  </si>
  <si>
    <t>既存利用</t>
    <rPh sb="2" eb="4">
      <t>リヨウ</t>
    </rPh>
    <phoneticPr fontId="21"/>
  </si>
  <si>
    <t>カラーレーザー複合機</t>
    <rPh sb="7" eb="10">
      <t>フクゴウキ</t>
    </rPh>
    <phoneticPr fontId="52"/>
  </si>
  <si>
    <t>ホワイトボードマーカー</t>
  </si>
  <si>
    <t>クーラーボックス</t>
  </si>
  <si>
    <t>保冷剤</t>
    <rPh sb="0" eb="3">
      <t>ホレイザイ</t>
    </rPh>
    <phoneticPr fontId="21"/>
  </si>
  <si>
    <t>ゴムマット</t>
  </si>
  <si>
    <t>壁掛時計</t>
    <rPh sb="0" eb="2">
      <t>カベカ</t>
    </rPh>
    <rPh sb="2" eb="4">
      <t>ドケイ</t>
    </rPh>
    <phoneticPr fontId="21"/>
  </si>
  <si>
    <t>個</t>
    <rPh sb="0" eb="1">
      <t>コ</t>
    </rPh>
    <phoneticPr fontId="21"/>
  </si>
  <si>
    <t>K</t>
  </si>
  <si>
    <t>卓球台</t>
    <rPh sb="0" eb="2">
      <t>タッキュウ</t>
    </rPh>
    <rPh sb="2" eb="3">
      <t>ダイ</t>
    </rPh>
    <phoneticPr fontId="52"/>
  </si>
  <si>
    <t>計</t>
    <rPh sb="0" eb="1">
      <t>ケイ</t>
    </rPh>
    <phoneticPr fontId="21"/>
  </si>
  <si>
    <t>床養生</t>
    <rPh sb="0" eb="3">
      <t>ユカヨ</t>
    </rPh>
    <phoneticPr fontId="52"/>
  </si>
  <si>
    <t>自転車</t>
    <rPh sb="0" eb="3">
      <t>ジテンシャ</t>
    </rPh>
    <phoneticPr fontId="21"/>
  </si>
  <si>
    <t>記録本部・筆耕室</t>
  </si>
  <si>
    <t>移動</t>
    <rPh sb="0" eb="2">
      <t>イドウ</t>
    </rPh>
    <phoneticPr fontId="21"/>
  </si>
  <si>
    <t>消除</t>
    <rPh sb="0" eb="2">
      <t>ショウジョ</t>
    </rPh>
    <phoneticPr fontId="21"/>
  </si>
  <si>
    <t>ZED-14</t>
  </si>
  <si>
    <t>リース</t>
  </si>
  <si>
    <t>国スポブース</t>
    <rPh sb="0" eb="1">
      <t>コク</t>
    </rPh>
    <phoneticPr fontId="21"/>
  </si>
  <si>
    <t>駐車場係員控所</t>
    <rPh sb="0" eb="3">
      <t>チュウシャジョウ</t>
    </rPh>
    <rPh sb="3" eb="5">
      <t>カカリイン</t>
    </rPh>
    <rPh sb="5" eb="7">
      <t>ヒカエジョ</t>
    </rPh>
    <phoneticPr fontId="21"/>
  </si>
  <si>
    <t>4P60A</t>
  </si>
  <si>
    <t>ボールボーイ用</t>
    <rPh sb="6" eb="7">
      <t>ヨウ</t>
    </rPh>
    <phoneticPr fontId="21"/>
  </si>
  <si>
    <t>横幕</t>
    <rPh sb="0" eb="1">
      <t>ヨコ</t>
    </rPh>
    <rPh sb="1" eb="2">
      <t>マク</t>
    </rPh>
    <phoneticPr fontId="52"/>
  </si>
  <si>
    <t>１ｍ×２ｍ</t>
  </si>
  <si>
    <t>仮設ユニバーサルトイレ</t>
    <rPh sb="0" eb="2">
      <t>カセツ</t>
    </rPh>
    <phoneticPr fontId="21"/>
  </si>
  <si>
    <t>UHD-QOTR</t>
  </si>
  <si>
    <t>3600×5400</t>
  </si>
  <si>
    <t>張</t>
    <rPh sb="0" eb="1">
      <t>ハリ</t>
    </rPh>
    <phoneticPr fontId="52"/>
  </si>
  <si>
    <t>15ℓ</t>
  </si>
  <si>
    <t>■軟式野球競技（本大会）</t>
    <rPh sb="1" eb="3">
      <t>ナンシキ</t>
    </rPh>
    <rPh sb="3" eb="5">
      <t>ヤキュウ</t>
    </rPh>
    <rPh sb="5" eb="7">
      <t>キョウギ</t>
    </rPh>
    <rPh sb="8" eb="9">
      <t>ホン</t>
    </rPh>
    <rPh sb="9" eb="11">
      <t>タイカイ</t>
    </rPh>
    <phoneticPr fontId="21"/>
  </si>
  <si>
    <t>1900/1/0</t>
  </si>
  <si>
    <t>令和８年度</t>
    <rPh sb="0" eb="2">
      <t>レイワ</t>
    </rPh>
    <rPh sb="3" eb="5">
      <t>ネンド</t>
    </rPh>
    <phoneticPr fontId="21"/>
  </si>
  <si>
    <t>内訳明細書あり</t>
    <rPh sb="0" eb="2">
      <t>ウチワケ</t>
    </rPh>
    <rPh sb="2" eb="5">
      <t>メイサイショ</t>
    </rPh>
    <phoneticPr fontId="21"/>
  </si>
  <si>
    <t>J</t>
  </si>
  <si>
    <t>諸経費（設営撤去費、現場資材費、重機費、運送費等）</t>
    <rPh sb="0" eb="1">
      <t>ショ</t>
    </rPh>
    <rPh sb="1" eb="3">
      <t>ケイヒ</t>
    </rPh>
    <rPh sb="4" eb="6">
      <t>セツエイ</t>
    </rPh>
    <rPh sb="6" eb="9">
      <t>テッキ</t>
    </rPh>
    <rPh sb="16" eb="19">
      <t>ジュ</t>
    </rPh>
    <rPh sb="20" eb="22">
      <t>ウンソウ</t>
    </rPh>
    <rPh sb="22" eb="23">
      <t>ヒ</t>
    </rPh>
    <rPh sb="23" eb="24">
      <t>トウ</t>
    </rPh>
    <phoneticPr fontId="21"/>
  </si>
  <si>
    <t>合　計</t>
    <rPh sb="0" eb="1">
      <t>ゴウ</t>
    </rPh>
    <rPh sb="2" eb="3">
      <t>ケイ</t>
    </rPh>
    <phoneticPr fontId="21"/>
  </si>
  <si>
    <t>MD-CD1MKｌｌ</t>
  </si>
  <si>
    <t>成績掲示板</t>
  </si>
  <si>
    <t>I</t>
  </si>
  <si>
    <t>プログラム販売所</t>
  </si>
  <si>
    <t>卓球フェンス</t>
    <rPh sb="0" eb="2">
      <t>タッキュウ</t>
    </rPh>
    <phoneticPr fontId="52"/>
  </si>
  <si>
    <t>インタビューボード</t>
  </si>
  <si>
    <t>13kVA</t>
  </si>
  <si>
    <t>放送・進行席</t>
  </si>
  <si>
    <t>報道員・視察員席</t>
  </si>
  <si>
    <t>ラバー貼替所</t>
  </si>
  <si>
    <t>カード準備所</t>
  </si>
  <si>
    <t xml:space="preserve"> 式</t>
  </si>
  <si>
    <t>競技役員控室</t>
  </si>
  <si>
    <t>選手用ドリンクコーナー</t>
  </si>
  <si>
    <t>インタビューコーナー</t>
  </si>
  <si>
    <t>一般観覧者受付</t>
  </si>
  <si>
    <t>ADチェック</t>
  </si>
  <si>
    <t>映像工事</t>
  </si>
  <si>
    <t>看板工事</t>
  </si>
  <si>
    <t>その他</t>
  </si>
  <si>
    <t>テーブルクロス</t>
  </si>
  <si>
    <t>合計</t>
  </si>
  <si>
    <t>卓球台</t>
    <rPh sb="0" eb="3">
      <t>タッキュウダイ</t>
    </rPh>
    <phoneticPr fontId="52"/>
  </si>
  <si>
    <t>電波時計</t>
    <rPh sb="0" eb="2">
      <t>デンパ</t>
    </rPh>
    <rPh sb="2" eb="4">
      <t>トケイ</t>
    </rPh>
    <phoneticPr fontId="53"/>
  </si>
  <si>
    <t>パイプテント</t>
  </si>
  <si>
    <t>横幕</t>
    <rPh sb="0" eb="1">
      <t>ヨコ</t>
    </rPh>
    <rPh sb="1" eb="2">
      <t>マク</t>
    </rPh>
    <phoneticPr fontId="53"/>
  </si>
  <si>
    <t>SM-58SE</t>
  </si>
  <si>
    <t xml:space="preserve"> 組</t>
  </si>
  <si>
    <t>一般観覧席（既存観客席利用）</t>
  </si>
  <si>
    <t>モニター</t>
  </si>
  <si>
    <t>発電機</t>
  </si>
  <si>
    <t>接地材料</t>
  </si>
  <si>
    <t>選手更衣室(男子)（既存諸室利用）</t>
  </si>
  <si>
    <t>窓枠木板</t>
  </si>
  <si>
    <t>消防手続及書類作成費</t>
  </si>
  <si>
    <t>2K</t>
  </si>
  <si>
    <t>VVF 1.6mm-3C</t>
  </si>
  <si>
    <t>VVF 2.0mm-3C</t>
  </si>
  <si>
    <t>VCT 14sq-4C</t>
  </si>
  <si>
    <t>1.5K</t>
  </si>
  <si>
    <t>2P15AEx2</t>
  </si>
  <si>
    <t>業務場所</t>
    <rPh sb="0" eb="2">
      <t>ギョウム</t>
    </rPh>
    <rPh sb="2" eb="4">
      <t>バショ</t>
    </rPh>
    <phoneticPr fontId="21"/>
  </si>
  <si>
    <t>枚</t>
    <rPh sb="0" eb="1">
      <t>マイ</t>
    </rPh>
    <phoneticPr fontId="52"/>
  </si>
  <si>
    <t>2ヵ所</t>
  </si>
  <si>
    <t>脚</t>
  </si>
  <si>
    <t>マイク</t>
  </si>
  <si>
    <t>マイクスタンド</t>
  </si>
  <si>
    <t>CD/MDデッキ</t>
  </si>
  <si>
    <t>パワードスピーカー</t>
  </si>
  <si>
    <t>SDI to　光コンバーター</t>
    <rPh sb="7" eb="8">
      <t>ヒカリ</t>
    </rPh>
    <phoneticPr fontId="52"/>
  </si>
  <si>
    <t>コンバーター</t>
  </si>
  <si>
    <t>日本のひなた宮崎 国スポ競技別リハーサル大会卓球競技会場設営・撤去等業務</t>
  </si>
  <si>
    <t>接続線材・養生材・雑費</t>
    <rPh sb="0" eb="2">
      <t>セツゾク</t>
    </rPh>
    <rPh sb="2" eb="4">
      <t>センザイ</t>
    </rPh>
    <rPh sb="5" eb="7">
      <t>ヨウジョウ</t>
    </rPh>
    <rPh sb="7" eb="8">
      <t>ザイ</t>
    </rPh>
    <rPh sb="9" eb="11">
      <t>ザッピ</t>
    </rPh>
    <phoneticPr fontId="53"/>
  </si>
  <si>
    <t>㊴</t>
  </si>
  <si>
    <t>修正作業・入稿作業</t>
    <rPh sb="0" eb="2">
      <t>シュウセイ</t>
    </rPh>
    <rPh sb="2" eb="4">
      <t>サギョウ</t>
    </rPh>
    <rPh sb="5" eb="7">
      <t>ニュウコウ</t>
    </rPh>
    <rPh sb="7" eb="9">
      <t>サギョウ</t>
    </rPh>
    <phoneticPr fontId="52"/>
  </si>
  <si>
    <t>コンパネ</t>
  </si>
  <si>
    <t xml:space="preserve"> 面</t>
  </si>
  <si>
    <t>枚</t>
    <rPh sb="0" eb="1">
      <t>マイ</t>
    </rPh>
    <phoneticPr fontId="53"/>
  </si>
  <si>
    <t>本</t>
    <rPh sb="0" eb="1">
      <t>ホン</t>
    </rPh>
    <phoneticPr fontId="53"/>
  </si>
  <si>
    <t>実行委員会手配</t>
    <rPh sb="0" eb="5">
      <t>ジッコウ</t>
    </rPh>
    <rPh sb="5" eb="7">
      <t>テハイ</t>
    </rPh>
    <phoneticPr fontId="21"/>
  </si>
  <si>
    <t>契約締結日から令和８年11月24日まで</t>
    <rPh sb="7" eb="9">
      <t>レイワ</t>
    </rPh>
    <rPh sb="10" eb="11">
      <t>ネン</t>
    </rPh>
    <rPh sb="13" eb="14">
      <t>ガツ</t>
    </rPh>
    <rPh sb="16" eb="17">
      <t>ヒ</t>
    </rPh>
    <phoneticPr fontId="21"/>
  </si>
  <si>
    <t>個</t>
    <rPh sb="0" eb="1">
      <t>コ</t>
    </rPh>
    <phoneticPr fontId="52"/>
  </si>
  <si>
    <t>脚</t>
    <rPh sb="0" eb="1">
      <t>キャク</t>
    </rPh>
    <phoneticPr fontId="52"/>
  </si>
  <si>
    <t>XLS2502</t>
  </si>
  <si>
    <t xml:space="preserve"> ｍ</t>
  </si>
  <si>
    <t xml:space="preserve"> 個</t>
  </si>
  <si>
    <t xml:space="preserve"> 台</t>
  </si>
  <si>
    <t xml:space="preserve"> 本</t>
  </si>
  <si>
    <t>式</t>
    <rPh sb="0" eb="1">
      <t>シキ</t>
    </rPh>
    <phoneticPr fontId="52"/>
  </si>
  <si>
    <t>㊵</t>
  </si>
  <si>
    <t>㎡</t>
  </si>
  <si>
    <t>折畳椅子</t>
    <rPh sb="0" eb="2">
      <t>オリタタミ</t>
    </rPh>
    <rPh sb="2" eb="4">
      <t>イス</t>
    </rPh>
    <phoneticPr fontId="21"/>
  </si>
  <si>
    <t>LG1-1</t>
  </si>
  <si>
    <t>選手・関係者席（既存観客席利用）</t>
  </si>
  <si>
    <t>履行期間</t>
    <rPh sb="0" eb="2">
      <t>リコウ</t>
    </rPh>
    <rPh sb="2" eb="4">
      <t>キカン</t>
    </rPh>
    <phoneticPr fontId="21"/>
  </si>
  <si>
    <t>㊳</t>
  </si>
  <si>
    <t>競技補助員控室（既存観客席利用）</t>
  </si>
  <si>
    <t>会場案内図（リハ大会設置なし）</t>
  </si>
  <si>
    <t>売店（リハ大会設置なし）</t>
  </si>
  <si>
    <t>無料ドリンクコーナー（リハ大会設置なし）</t>
  </si>
  <si>
    <t>受付案内所（リハ大会設置なし）</t>
  </si>
  <si>
    <t>喫煙所（既存利用）</t>
  </si>
  <si>
    <t>一般駐車場（隣接する立体駐車場利用）</t>
  </si>
  <si>
    <t>関係者駐車場（県体育館駐車場利用）</t>
    <rPh sb="11" eb="14">
      <t>チュウシャジョウ</t>
    </rPh>
    <phoneticPr fontId="21"/>
  </si>
  <si>
    <t>ハンドマイク・レシーバー</t>
  </si>
  <si>
    <t>SX300</t>
  </si>
  <si>
    <t>SDI to HDMI</t>
  </si>
  <si>
    <t>立看板</t>
    <rPh sb="0" eb="1">
      <t>タ</t>
    </rPh>
    <rPh sb="1" eb="3">
      <t>カンバン</t>
    </rPh>
    <phoneticPr fontId="52"/>
  </si>
  <si>
    <t>2F出入口用</t>
    <rPh sb="2" eb="5">
      <t>デイリグチ</t>
    </rPh>
    <rPh sb="5" eb="6">
      <t>ヨウ</t>
    </rPh>
    <phoneticPr fontId="52"/>
  </si>
  <si>
    <t>1K×2K</t>
  </si>
  <si>
    <t>既存物品利用</t>
    <rPh sb="0" eb="4">
      <t>キゾン</t>
    </rPh>
    <rPh sb="4" eb="6">
      <t>リヨウ</t>
    </rPh>
    <phoneticPr fontId="21"/>
  </si>
  <si>
    <t>4日/1人</t>
    <rPh sb="1" eb="2">
      <t>ニチ</t>
    </rPh>
    <rPh sb="4" eb="5">
      <t>ニン</t>
    </rPh>
    <phoneticPr fontId="21"/>
  </si>
  <si>
    <t>実行委員会手配看板設営・撤去</t>
    <rPh sb="0" eb="5">
      <t>ジッコウ</t>
    </rPh>
    <rPh sb="5" eb="7">
      <t>テハイ</t>
    </rPh>
    <rPh sb="7" eb="9">
      <t>カンバン</t>
    </rPh>
    <rPh sb="9" eb="11">
      <t>セツエイ</t>
    </rPh>
    <rPh sb="12" eb="14">
      <t>テッキョ</t>
    </rPh>
    <phoneticPr fontId="52"/>
  </si>
  <si>
    <t>A4　10段</t>
    <rPh sb="5" eb="6">
      <t>ダン</t>
    </rPh>
    <phoneticPr fontId="21"/>
  </si>
  <si>
    <t>プラカード（競技会名）</t>
    <rPh sb="6" eb="9">
      <t>キョウギカイ</t>
    </rPh>
    <rPh sb="9" eb="10">
      <t>メイ</t>
    </rPh>
    <phoneticPr fontId="52"/>
  </si>
  <si>
    <t>選手招集所</t>
    <rPh sb="2" eb="5">
      <t>ショウ</t>
    </rPh>
    <phoneticPr fontId="21"/>
  </si>
  <si>
    <t>600Vビニル絶縁キャブタイヤケーブル</t>
  </si>
  <si>
    <t>旗パネル</t>
    <rPh sb="0" eb="1">
      <t>ハタ</t>
    </rPh>
    <phoneticPr fontId="52"/>
  </si>
  <si>
    <t>プラカード（順位）</t>
    <rPh sb="6" eb="8">
      <t>ジュンイ</t>
    </rPh>
    <phoneticPr fontId="52"/>
  </si>
  <si>
    <t>遮光対策(2階観客席)</t>
    <rPh sb="0" eb="2">
      <t>シャコウ</t>
    </rPh>
    <rPh sb="2" eb="4">
      <t>タイサク</t>
    </rPh>
    <rPh sb="6" eb="7">
      <t>カイ</t>
    </rPh>
    <rPh sb="7" eb="10">
      <t>カンキャクセキ</t>
    </rPh>
    <phoneticPr fontId="52"/>
  </si>
  <si>
    <t>プラカード台車</t>
    <rPh sb="5" eb="7">
      <t>ダイシャ</t>
    </rPh>
    <phoneticPr fontId="21"/>
  </si>
  <si>
    <t>　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</si>
</sst>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[$-411]&quot;〒&quot;g"/>
    <numFmt numFmtId="177" formatCode="#,##0_);[Red]\(#,##0\)"/>
    <numFmt numFmtId="178" formatCode="0_ "/>
    <numFmt numFmtId="179" formatCode="#,##0_ ;[Red]\-#,##0\ "/>
    <numFmt numFmtId="180" formatCode="0.0"/>
    <numFmt numFmtId="181" formatCode="0_);[Red]\(0\)"/>
  </numFmts>
  <fonts count="54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auto="1"/>
      <name val="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Meiryo UI"/>
      <family val="3"/>
    </font>
    <font>
      <sz val="12"/>
      <color auto="1"/>
      <name val="Meiryo UI"/>
      <family val="3"/>
    </font>
    <font>
      <sz val="14"/>
      <color theme="0"/>
      <name val="Meiryo UI"/>
      <family val="3"/>
    </font>
    <font>
      <sz val="52"/>
      <color auto="1"/>
      <name val="Meiryo UI"/>
      <family val="3"/>
    </font>
    <font>
      <sz val="14"/>
      <color auto="1"/>
      <name val="Meiryo UI"/>
      <family val="3"/>
    </font>
    <font>
      <sz val="9"/>
      <color rgb="FF000000"/>
      <name val="HG丸ｺﾞｼｯｸM-PRO"/>
      <family val="3"/>
    </font>
    <font>
      <sz val="12"/>
      <color rgb="FF000000"/>
      <name val="Times New Roman"/>
    </font>
    <font>
      <sz val="10.5"/>
      <color rgb="FF000000"/>
      <name val="HG丸ｺﾞｼｯｸM-PRO"/>
      <family val="3"/>
    </font>
    <font>
      <sz val="11"/>
      <color rgb="FF000000"/>
      <name val="ＭＳ Ｐゴシック"/>
      <family val="3"/>
    </font>
    <font>
      <sz val="10"/>
      <color auto="1"/>
      <name val="Meiryo UI"/>
      <family val="3"/>
    </font>
    <font>
      <sz val="11"/>
      <color theme="0"/>
      <name val="Meiryo UI"/>
      <family val="3"/>
    </font>
    <font>
      <sz val="20"/>
      <color auto="1"/>
      <name val="Meiryo UI"/>
      <family val="3"/>
    </font>
    <font>
      <sz val="9"/>
      <color auto="1"/>
      <name val="Meiryo UI"/>
      <family val="3"/>
    </font>
    <font>
      <sz val="8"/>
      <color auto="1"/>
      <name val="Meiryo UI"/>
      <family val="3"/>
    </font>
    <font>
      <sz val="11"/>
      <color theme="8" tint="0.8"/>
      <name val="Meiryo UI"/>
      <family val="3"/>
    </font>
    <font>
      <b/>
      <sz val="10"/>
      <color auto="1"/>
      <name val="Meiryo UI"/>
      <family val="3"/>
    </font>
    <font>
      <sz val="10"/>
      <color indexed="8"/>
      <name val="Meiryo UI"/>
      <family val="3"/>
    </font>
    <font>
      <b/>
      <sz val="14"/>
      <color indexed="9"/>
      <name val="Meiryo UI"/>
      <family val="3"/>
    </font>
    <font>
      <b/>
      <sz val="16"/>
      <color auto="1"/>
      <name val="Meiryo UI"/>
      <family val="3"/>
    </font>
    <font>
      <b/>
      <sz val="15"/>
      <color indexed="9"/>
      <name val="Meiryo UI"/>
      <family val="3"/>
    </font>
    <font>
      <sz val="14"/>
      <color rgb="FFFF0000"/>
      <name val="Meiryo UI"/>
      <family val="3"/>
    </font>
    <font>
      <b/>
      <sz val="12"/>
      <color auto="1"/>
      <name val="Meiryo UI"/>
      <family val="3"/>
    </font>
    <font>
      <sz val="10"/>
      <color theme="1"/>
      <name val="Meiryo UI"/>
      <family val="3"/>
    </font>
    <font>
      <sz val="10"/>
      <color rgb="FFFF0000"/>
      <name val="Meiryo UI"/>
      <family val="3"/>
    </font>
    <font>
      <sz val="14"/>
      <color theme="1"/>
      <name val="Meiryo UI"/>
      <family val="3"/>
    </font>
    <font>
      <b/>
      <sz val="14"/>
      <color theme="1"/>
      <name val="Meiryo UI"/>
      <family val="3"/>
    </font>
    <font>
      <b/>
      <sz val="14"/>
      <color auto="1"/>
      <name val="Meiryo UI"/>
      <family val="3"/>
    </font>
    <font>
      <b/>
      <sz val="10"/>
      <color rgb="FFFF0000"/>
      <name val="Meiryo UI"/>
      <family val="3"/>
    </font>
    <font>
      <b/>
      <sz val="11"/>
      <color indexed="56"/>
      <name val="ＭＳ ゴシック"/>
      <family val="3"/>
    </font>
    <font>
      <sz val="11"/>
      <color auto="1"/>
      <name val="ＭＳ Ｐゴシック"/>
      <family val="3"/>
    </font>
    <font>
      <sz val="6"/>
      <color auto="1"/>
      <name val="MS PGothic"/>
      <family val="3"/>
    </font>
    <font>
      <sz val="12"/>
      <color auto="1"/>
      <name val="ＭＳ Ｐゴシック"/>
      <family val="3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F50BF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5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 tint="-0.25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5"/>
      </left>
      <right style="thin">
        <color theme="0" tint="-0.25"/>
      </right>
      <top style="thin">
        <color indexed="64"/>
      </top>
      <bottom style="thin">
        <color theme="0"/>
      </bottom>
      <diagonal/>
    </border>
    <border>
      <left style="thin">
        <color theme="0" tint="-0.25"/>
      </left>
      <right style="thin">
        <color theme="0" tint="-0.25"/>
      </right>
      <top/>
      <bottom style="thin">
        <color indexed="64"/>
      </bottom>
      <diagonal/>
    </border>
    <border>
      <left style="thin">
        <color theme="0" tint="-0.25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 tint="-0.25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theme="0" tint="-0.25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 tint="-0.25"/>
      </left>
      <right style="thin">
        <color indexed="64"/>
      </right>
      <top/>
      <bottom style="thin">
        <color indexed="64"/>
      </bottom>
      <diagonal/>
    </border>
  </borders>
  <cellStyleXfs count="53">
    <xf numFmtId="176" fontId="0" fillId="0" borderId="0"/>
    <xf numFmtId="176" fontId="1" fillId="2" borderId="0" applyNumberFormat="0" applyBorder="0" applyAlignment="0" applyProtection="0">
      <alignment vertical="center"/>
    </xf>
    <xf numFmtId="176" fontId="1" fillId="3" borderId="0" applyNumberFormat="0" applyBorder="0" applyAlignment="0" applyProtection="0">
      <alignment vertical="center"/>
    </xf>
    <xf numFmtId="176" fontId="1" fillId="4" borderId="0" applyNumberFormat="0" applyBorder="0" applyAlignment="0" applyProtection="0">
      <alignment vertical="center"/>
    </xf>
    <xf numFmtId="176" fontId="1" fillId="5" borderId="0" applyNumberFormat="0" applyBorder="0" applyAlignment="0" applyProtection="0">
      <alignment vertical="center"/>
    </xf>
    <xf numFmtId="176" fontId="1" fillId="6" borderId="0" applyNumberFormat="0" applyBorder="0" applyAlignment="0" applyProtection="0">
      <alignment vertical="center"/>
    </xf>
    <xf numFmtId="176" fontId="1" fillId="7" borderId="0" applyNumberFormat="0" applyBorder="0" applyAlignment="0" applyProtection="0">
      <alignment vertical="center"/>
    </xf>
    <xf numFmtId="176" fontId="1" fillId="8" borderId="0" applyNumberFormat="0" applyBorder="0" applyAlignment="0" applyProtection="0">
      <alignment vertical="center"/>
    </xf>
    <xf numFmtId="176" fontId="1" fillId="9" borderId="0" applyNumberFormat="0" applyBorder="0" applyAlignment="0" applyProtection="0">
      <alignment vertical="center"/>
    </xf>
    <xf numFmtId="176" fontId="1" fillId="10" borderId="0" applyNumberFormat="0" applyBorder="0" applyAlignment="0" applyProtection="0">
      <alignment vertical="center"/>
    </xf>
    <xf numFmtId="176" fontId="1" fillId="5" borderId="0" applyNumberFormat="0" applyBorder="0" applyAlignment="0" applyProtection="0">
      <alignment vertical="center"/>
    </xf>
    <xf numFmtId="176" fontId="1" fillId="8" borderId="0" applyNumberFormat="0" applyBorder="0" applyAlignment="0" applyProtection="0">
      <alignment vertical="center"/>
    </xf>
    <xf numFmtId="176" fontId="1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2" fillId="17" borderId="0" applyNumberFormat="0" applyBorder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4" fillId="0" borderId="0" applyNumberFormat="0" applyFill="0" applyBorder="0" applyAlignment="0" applyProtection="0">
      <alignment vertical="center"/>
    </xf>
    <xf numFmtId="176" fontId="5" fillId="21" borderId="1" applyNumberFormat="0" applyAlignment="0" applyProtection="0">
      <alignment vertical="center"/>
    </xf>
    <xf numFmtId="176" fontId="6" fillId="22" borderId="2" applyNumberFormat="0" applyFont="0" applyAlignment="0" applyProtection="0">
      <alignment vertical="center"/>
    </xf>
    <xf numFmtId="176" fontId="7" fillId="0" borderId="3" applyNumberFormat="0" applyFill="0" applyAlignment="0" applyProtection="0">
      <alignment vertical="center"/>
    </xf>
    <xf numFmtId="176" fontId="8" fillId="7" borderId="4" applyNumberFormat="0" applyAlignment="0" applyProtection="0">
      <alignment vertical="center"/>
    </xf>
    <xf numFmtId="176" fontId="9" fillId="23" borderId="5" applyNumberFormat="0" applyAlignment="0" applyProtection="0">
      <alignment vertical="center"/>
    </xf>
    <xf numFmtId="176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76" fontId="6" fillId="0" borderId="0"/>
    <xf numFmtId="176" fontId="6" fillId="0" borderId="0"/>
    <xf numFmtId="176" fontId="6" fillId="0" borderId="0">
      <alignment vertical="center"/>
    </xf>
    <xf numFmtId="0" fontId="11" fillId="0" borderId="0">
      <alignment vertical="center"/>
    </xf>
    <xf numFmtId="176" fontId="6" fillId="0" borderId="0"/>
    <xf numFmtId="0" fontId="6" fillId="0" borderId="0">
      <alignment vertical="center"/>
    </xf>
    <xf numFmtId="0" fontId="6" fillId="0" borderId="0"/>
    <xf numFmtId="176" fontId="12" fillId="0" borderId="0"/>
    <xf numFmtId="176" fontId="13" fillId="4" borderId="0" applyNumberFormat="0" applyBorder="0" applyAlignment="0" applyProtection="0">
      <alignment vertical="center"/>
    </xf>
    <xf numFmtId="176" fontId="14" fillId="0" borderId="6" applyNumberFormat="0" applyFill="0" applyAlignment="0" applyProtection="0">
      <alignment vertical="center"/>
    </xf>
    <xf numFmtId="176" fontId="15" fillId="0" borderId="7" applyNumberFormat="0" applyFill="0" applyAlignment="0" applyProtection="0">
      <alignment vertical="center"/>
    </xf>
    <xf numFmtId="176" fontId="16" fillId="0" borderId="8" applyNumberFormat="0" applyFill="0" applyAlignment="0" applyProtection="0">
      <alignment vertical="center"/>
    </xf>
    <xf numFmtId="176" fontId="16" fillId="0" borderId="0" applyNumberFormat="0" applyFill="0" applyBorder="0" applyAlignment="0" applyProtection="0">
      <alignment vertical="center"/>
    </xf>
    <xf numFmtId="176" fontId="17" fillId="23" borderId="4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19" fillId="0" borderId="0" applyNumberFormat="0" applyFill="0" applyBorder="0" applyAlignment="0" applyProtection="0">
      <alignment vertical="center"/>
    </xf>
    <xf numFmtId="176" fontId="20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34">
    <xf numFmtId="176" fontId="0" fillId="0" borderId="0" xfId="0"/>
    <xf numFmtId="176" fontId="22" fillId="0" borderId="0" xfId="0" applyFont="1" applyAlignment="1">
      <alignment vertical="center"/>
    </xf>
    <xf numFmtId="176" fontId="23" fillId="0" borderId="0" xfId="0" applyFont="1" applyAlignment="1">
      <alignment vertical="center"/>
    </xf>
    <xf numFmtId="176" fontId="24" fillId="0" borderId="0" xfId="0" applyFont="1" applyAlignment="1">
      <alignment vertical="center"/>
    </xf>
    <xf numFmtId="176" fontId="22" fillId="0" borderId="10" xfId="0" applyFont="1" applyBorder="1" applyAlignment="1">
      <alignment vertical="center"/>
    </xf>
    <xf numFmtId="176" fontId="22" fillId="0" borderId="11" xfId="0" applyFont="1" applyBorder="1" applyAlignment="1">
      <alignment vertical="center"/>
    </xf>
    <xf numFmtId="176" fontId="25" fillId="0" borderId="11" xfId="0" applyFont="1" applyBorder="1" applyAlignment="1">
      <alignment horizontal="center" vertical="center"/>
    </xf>
    <xf numFmtId="176" fontId="22" fillId="0" borderId="12" xfId="0" applyFont="1" applyBorder="1" applyAlignment="1">
      <alignment vertical="center"/>
    </xf>
    <xf numFmtId="176" fontId="23" fillId="0" borderId="13" xfId="0" applyFont="1" applyBorder="1" applyAlignment="1">
      <alignment vertical="center"/>
    </xf>
    <xf numFmtId="176" fontId="23" fillId="0" borderId="0" xfId="0" applyFont="1" applyBorder="1" applyAlignment="1">
      <alignment vertical="center"/>
    </xf>
    <xf numFmtId="176" fontId="25" fillId="0" borderId="0" xfId="0" applyFont="1" applyBorder="1" applyAlignment="1">
      <alignment horizontal="center" vertical="center"/>
    </xf>
    <xf numFmtId="176" fontId="23" fillId="0" borderId="0" xfId="0" applyFont="1" applyBorder="1" applyAlignment="1">
      <alignment horizontal="left" vertical="center"/>
    </xf>
    <xf numFmtId="176" fontId="23" fillId="0" borderId="14" xfId="0" applyFont="1" applyBorder="1" applyAlignment="1">
      <alignment vertical="center"/>
    </xf>
    <xf numFmtId="176" fontId="23" fillId="0" borderId="0" xfId="0" applyFont="1" applyAlignment="1">
      <alignment horizontal="center" vertical="center"/>
    </xf>
    <xf numFmtId="176" fontId="23" fillId="0" borderId="0" xfId="0" applyFont="1" applyAlignment="1">
      <alignment horizontal="left" vertical="center"/>
    </xf>
    <xf numFmtId="176" fontId="22" fillId="0" borderId="13" xfId="0" applyFont="1" applyBorder="1" applyAlignment="1">
      <alignment vertical="center"/>
    </xf>
    <xf numFmtId="176" fontId="22" fillId="0" borderId="0" xfId="0" applyFont="1" applyBorder="1" applyAlignment="1">
      <alignment vertical="center"/>
    </xf>
    <xf numFmtId="176" fontId="23" fillId="0" borderId="15" xfId="0" applyFont="1" applyBorder="1" applyAlignment="1">
      <alignment horizontal="left" vertical="center"/>
    </xf>
    <xf numFmtId="176" fontId="23" fillId="0" borderId="16" xfId="0" applyFont="1" applyBorder="1" applyAlignment="1">
      <alignment horizontal="left" vertical="center"/>
    </xf>
    <xf numFmtId="176" fontId="23" fillId="0" borderId="15" xfId="0" applyFont="1" applyBorder="1" applyAlignment="1">
      <alignment horizontal="left" vertical="center" wrapText="1"/>
    </xf>
    <xf numFmtId="176" fontId="22" fillId="0" borderId="14" xfId="0" applyFont="1" applyBorder="1" applyAlignment="1">
      <alignment vertical="center"/>
    </xf>
    <xf numFmtId="176" fontId="26" fillId="0" borderId="14" xfId="0" applyFont="1" applyBorder="1" applyAlignment="1">
      <alignment horizontal="center" vertical="center"/>
    </xf>
    <xf numFmtId="38" fontId="26" fillId="0" borderId="14" xfId="52" applyFont="1" applyBorder="1" applyAlignment="1">
      <alignment horizontal="center" vertical="center"/>
    </xf>
    <xf numFmtId="176" fontId="22" fillId="0" borderId="0" xfId="0" applyFont="1" applyBorder="1" applyAlignment="1">
      <alignment horizontal="center" vertical="center"/>
    </xf>
    <xf numFmtId="176" fontId="27" fillId="0" borderId="13" xfId="0" applyFont="1" applyBorder="1" applyAlignment="1">
      <alignment horizontal="center" vertical="center" wrapText="1"/>
    </xf>
    <xf numFmtId="176" fontId="28" fillId="0" borderId="0" xfId="0" applyFont="1" applyBorder="1" applyAlignment="1">
      <alignment horizontal="center" vertical="center" wrapText="1"/>
    </xf>
    <xf numFmtId="176" fontId="29" fillId="0" borderId="13" xfId="0" applyFont="1" applyBorder="1" applyAlignment="1">
      <alignment horizontal="center" vertical="center" wrapText="1"/>
    </xf>
    <xf numFmtId="176" fontId="30" fillId="0" borderId="0" xfId="0" applyFont="1" applyBorder="1" applyAlignment="1">
      <alignment horizontal="center" vertical="center" wrapText="1"/>
    </xf>
    <xf numFmtId="176" fontId="29" fillId="0" borderId="17" xfId="0" applyFont="1" applyBorder="1" applyAlignment="1">
      <alignment horizontal="center" vertical="center" wrapText="1"/>
    </xf>
    <xf numFmtId="176" fontId="30" fillId="0" borderId="18" xfId="0" applyFont="1" applyBorder="1" applyAlignment="1">
      <alignment horizontal="center" vertical="center" wrapText="1"/>
    </xf>
    <xf numFmtId="176" fontId="22" fillId="0" borderId="18" xfId="0" applyFont="1" applyBorder="1" applyAlignment="1">
      <alignment vertical="center"/>
    </xf>
    <xf numFmtId="176" fontId="25" fillId="0" borderId="18" xfId="0" applyFont="1" applyBorder="1" applyAlignment="1">
      <alignment horizontal="center" vertical="center"/>
    </xf>
    <xf numFmtId="176" fontId="22" fillId="0" borderId="19" xfId="0" applyFont="1" applyBorder="1" applyAlignment="1">
      <alignment vertical="center"/>
    </xf>
    <xf numFmtId="176" fontId="22" fillId="0" borderId="0" xfId="0" applyFont="1" applyAlignment="1">
      <alignment vertical="center" shrinkToFit="1"/>
    </xf>
    <xf numFmtId="176" fontId="22" fillId="0" borderId="0" xfId="0" applyFont="1" applyAlignment="1">
      <alignment horizontal="center" vertical="center"/>
    </xf>
    <xf numFmtId="177" fontId="22" fillId="0" borderId="0" xfId="0" applyNumberFormat="1" applyFont="1" applyAlignment="1">
      <alignment vertical="center" shrinkToFit="1"/>
    </xf>
    <xf numFmtId="176" fontId="31" fillId="0" borderId="0" xfId="0" applyFont="1" applyAlignment="1">
      <alignment vertical="center"/>
    </xf>
    <xf numFmtId="38" fontId="32" fillId="0" borderId="0" xfId="52" applyFont="1" applyAlignment="1">
      <alignment vertical="center"/>
    </xf>
    <xf numFmtId="176" fontId="33" fillId="0" borderId="0" xfId="0" applyFont="1" applyBorder="1" applyAlignment="1">
      <alignment horizontal="center" vertical="center"/>
    </xf>
    <xf numFmtId="176" fontId="22" fillId="0" borderId="15" xfId="0" applyFont="1" applyBorder="1" applyAlignment="1">
      <alignment horizontal="left" vertical="center" indent="1"/>
    </xf>
    <xf numFmtId="176" fontId="22" fillId="24" borderId="20" xfId="0" applyFont="1" applyFill="1" applyBorder="1" applyAlignment="1">
      <alignment horizontal="center" vertical="center" shrinkToFit="1"/>
    </xf>
    <xf numFmtId="176" fontId="22" fillId="0" borderId="21" xfId="0" applyFont="1" applyBorder="1" applyAlignment="1">
      <alignment horizontal="center" vertical="center" shrinkToFit="1"/>
    </xf>
    <xf numFmtId="176" fontId="22" fillId="0" borderId="20" xfId="0" applyFont="1" applyBorder="1" applyAlignment="1">
      <alignment horizontal="left" vertical="center" shrinkToFit="1"/>
    </xf>
    <xf numFmtId="176" fontId="22" fillId="0" borderId="22" xfId="0" applyFont="1" applyBorder="1" applyAlignment="1">
      <alignment horizontal="left" vertical="center" shrinkToFit="1"/>
    </xf>
    <xf numFmtId="176" fontId="22" fillId="0" borderId="22" xfId="0" applyFont="1" applyBorder="1" applyAlignment="1">
      <alignment horizontal="left" vertical="center" indent="1" shrinkToFit="1"/>
    </xf>
    <xf numFmtId="176" fontId="22" fillId="0" borderId="20" xfId="0" applyFont="1" applyBorder="1" applyAlignment="1">
      <alignment horizontal="left" vertical="center" indent="1" shrinkToFit="1"/>
    </xf>
    <xf numFmtId="176" fontId="22" fillId="0" borderId="23" xfId="0" applyFont="1" applyBorder="1" applyAlignment="1">
      <alignment horizontal="right" vertical="center" indent="1" shrinkToFit="1"/>
    </xf>
    <xf numFmtId="176" fontId="22" fillId="0" borderId="21" xfId="0" applyFont="1" applyBorder="1" applyAlignment="1">
      <alignment horizontal="right" vertical="center" indent="1" shrinkToFit="1"/>
    </xf>
    <xf numFmtId="176" fontId="22" fillId="0" borderId="21" xfId="0" applyFont="1" applyBorder="1" applyAlignment="1">
      <alignment horizontal="right" vertical="center" shrinkToFit="1"/>
    </xf>
    <xf numFmtId="176" fontId="22" fillId="24" borderId="20" xfId="0" applyFont="1" applyFill="1" applyBorder="1" applyAlignment="1">
      <alignment horizontal="center" vertical="center"/>
    </xf>
    <xf numFmtId="176" fontId="22" fillId="0" borderId="21" xfId="0" applyFont="1" applyBorder="1" applyAlignment="1">
      <alignment horizontal="center" vertical="center"/>
    </xf>
    <xf numFmtId="178" fontId="22" fillId="0" borderId="20" xfId="0" applyNumberFormat="1" applyFont="1" applyBorder="1" applyAlignment="1">
      <alignment horizontal="center" vertical="center"/>
    </xf>
    <xf numFmtId="9" fontId="22" fillId="0" borderId="20" xfId="0" applyNumberFormat="1" applyFont="1" applyBorder="1" applyAlignment="1">
      <alignment horizontal="center" vertical="center"/>
    </xf>
    <xf numFmtId="176" fontId="22" fillId="0" borderId="23" xfId="0" applyFont="1" applyBorder="1" applyAlignment="1">
      <alignment horizontal="center" vertical="center"/>
    </xf>
    <xf numFmtId="176" fontId="22" fillId="0" borderId="20" xfId="0" applyFont="1" applyBorder="1" applyAlignment="1">
      <alignment horizontal="center" vertical="center"/>
    </xf>
    <xf numFmtId="38" fontId="22" fillId="0" borderId="20" xfId="0" applyNumberFormat="1" applyFont="1" applyBorder="1" applyAlignment="1">
      <alignment horizontal="center" vertical="center"/>
    </xf>
    <xf numFmtId="2" fontId="23" fillId="0" borderId="20" xfId="0" applyNumberFormat="1" applyFont="1" applyBorder="1" applyAlignment="1">
      <alignment horizontal="center" vertical="center"/>
    </xf>
    <xf numFmtId="2" fontId="22" fillId="0" borderId="23" xfId="0" applyNumberFormat="1" applyFont="1" applyBorder="1" applyAlignment="1">
      <alignment horizontal="center" vertical="center"/>
    </xf>
    <xf numFmtId="2" fontId="22" fillId="0" borderId="21" xfId="0" applyNumberFormat="1" applyFont="1" applyBorder="1" applyAlignment="1">
      <alignment horizontal="center" vertical="center"/>
    </xf>
    <xf numFmtId="177" fontId="22" fillId="0" borderId="21" xfId="0" applyNumberFormat="1" applyFont="1" applyBorder="1" applyAlignment="1">
      <alignment horizontal="center" vertical="center"/>
    </xf>
    <xf numFmtId="177" fontId="22" fillId="0" borderId="20" xfId="0" applyNumberFormat="1" applyFont="1" applyBorder="1" applyAlignment="1">
      <alignment horizontal="center" vertical="center"/>
    </xf>
    <xf numFmtId="177" fontId="22" fillId="0" borderId="20" xfId="0" applyNumberFormat="1" applyFont="1" applyBorder="1" applyAlignment="1">
      <alignment vertical="center"/>
    </xf>
    <xf numFmtId="177" fontId="22" fillId="0" borderId="23" xfId="0" applyNumberFormat="1" applyFont="1" applyBorder="1" applyAlignment="1">
      <alignment vertical="center"/>
    </xf>
    <xf numFmtId="177" fontId="22" fillId="0" borderId="21" xfId="0" applyNumberFormat="1" applyFont="1" applyBorder="1" applyAlignment="1">
      <alignment vertical="center"/>
    </xf>
    <xf numFmtId="176" fontId="22" fillId="0" borderId="15" xfId="0" applyFont="1" applyBorder="1" applyAlignment="1">
      <alignment horizontal="left" vertical="center" shrinkToFit="1"/>
    </xf>
    <xf numFmtId="177" fontId="22" fillId="24" borderId="20" xfId="0" applyNumberFormat="1" applyFont="1" applyFill="1" applyBorder="1" applyAlignment="1">
      <alignment horizontal="center" vertical="center" shrinkToFit="1"/>
    </xf>
    <xf numFmtId="177" fontId="31" fillId="0" borderId="21" xfId="0" applyNumberFormat="1" applyFont="1" applyBorder="1" applyAlignment="1">
      <alignment horizontal="center" vertical="center" shrinkToFit="1"/>
    </xf>
    <xf numFmtId="177" fontId="31" fillId="0" borderId="20" xfId="0" applyNumberFormat="1" applyFont="1" applyBorder="1" applyAlignment="1">
      <alignment horizontal="right" vertical="center" shrinkToFit="1"/>
    </xf>
    <xf numFmtId="177" fontId="31" fillId="0" borderId="23" xfId="0" applyNumberFormat="1" applyFont="1" applyBorder="1" applyAlignment="1">
      <alignment horizontal="right" vertical="center" shrinkToFit="1"/>
    </xf>
    <xf numFmtId="177" fontId="31" fillId="0" borderId="21" xfId="0" applyNumberFormat="1" applyFont="1" applyBorder="1" applyAlignment="1">
      <alignment horizontal="right" vertical="center" shrinkToFit="1"/>
    </xf>
    <xf numFmtId="179" fontId="22" fillId="0" borderId="0" xfId="0" applyNumberFormat="1" applyFont="1" applyAlignment="1">
      <alignment vertical="center" shrinkToFit="1"/>
    </xf>
    <xf numFmtId="176" fontId="34" fillId="0" borderId="21" xfId="0" applyFont="1" applyBorder="1" applyAlignment="1">
      <alignment horizontal="center" vertical="center"/>
    </xf>
    <xf numFmtId="176" fontId="31" fillId="0" borderId="20" xfId="0" applyFont="1" applyBorder="1" applyAlignment="1">
      <alignment horizontal="left" vertical="center" indent="1"/>
    </xf>
    <xf numFmtId="176" fontId="35" fillId="0" borderId="20" xfId="0" applyFont="1" applyBorder="1" applyAlignment="1">
      <alignment horizontal="left" vertical="center" indent="1"/>
    </xf>
    <xf numFmtId="176" fontId="34" fillId="0" borderId="20" xfId="0" applyFont="1" applyBorder="1" applyAlignment="1">
      <alignment horizontal="left" vertical="center" indent="1"/>
    </xf>
    <xf numFmtId="10" fontId="34" fillId="0" borderId="20" xfId="0" applyNumberFormat="1" applyFont="1" applyBorder="1" applyAlignment="1">
      <alignment horizontal="left" vertical="center" indent="1"/>
    </xf>
    <xf numFmtId="176" fontId="34" fillId="0" borderId="23" xfId="0" applyFont="1" applyBorder="1" applyAlignment="1">
      <alignment horizontal="left" vertical="center" indent="1"/>
    </xf>
    <xf numFmtId="176" fontId="34" fillId="0" borderId="21" xfId="0" applyFont="1" applyBorder="1" applyAlignment="1">
      <alignment horizontal="left" vertical="center" indent="1"/>
    </xf>
    <xf numFmtId="3" fontId="34" fillId="0" borderId="20" xfId="0" applyNumberFormat="1" applyFont="1" applyBorder="1" applyAlignment="1">
      <alignment horizontal="left" vertical="center" indent="1"/>
    </xf>
    <xf numFmtId="38" fontId="36" fillId="0" borderId="0" xfId="52" applyFont="1" applyBorder="1" applyAlignment="1">
      <alignment vertical="center"/>
    </xf>
    <xf numFmtId="38" fontId="32" fillId="0" borderId="0" xfId="52" applyFont="1" applyAlignment="1">
      <alignment horizontal="right" vertical="center"/>
    </xf>
    <xf numFmtId="40" fontId="32" fillId="0" borderId="0" xfId="52" applyNumberFormat="1" applyFont="1" applyAlignment="1">
      <alignment vertical="center"/>
    </xf>
    <xf numFmtId="180" fontId="22" fillId="0" borderId="0" xfId="0" applyNumberFormat="1" applyFont="1" applyAlignment="1">
      <alignment vertical="center"/>
    </xf>
    <xf numFmtId="49" fontId="37" fillId="0" borderId="0" xfId="42" applyNumberFormat="1" applyFont="1" applyAlignment="1" applyProtection="1">
      <alignment horizontal="center" vertical="center"/>
      <protection locked="0"/>
    </xf>
    <xf numFmtId="176" fontId="31" fillId="0" borderId="0" xfId="42" applyFont="1" applyAlignment="1" applyProtection="1">
      <alignment vertical="center"/>
      <protection locked="0"/>
    </xf>
    <xf numFmtId="176" fontId="38" fillId="0" borderId="0" xfId="42" applyFont="1" applyAlignment="1" applyProtection="1">
      <alignment horizontal="right" vertical="center"/>
      <protection locked="0"/>
    </xf>
    <xf numFmtId="176" fontId="38" fillId="0" borderId="0" xfId="42" applyFont="1" applyAlignment="1" applyProtection="1">
      <alignment horizontal="left" vertical="center"/>
      <protection locked="0"/>
    </xf>
    <xf numFmtId="176" fontId="31" fillId="0" borderId="0" xfId="42" applyFont="1" applyAlignment="1" applyProtection="1">
      <alignment horizontal="right" vertical="center"/>
      <protection locked="0"/>
    </xf>
    <xf numFmtId="176" fontId="37" fillId="0" borderId="0" xfId="42" applyFont="1" applyAlignment="1">
      <alignment horizontal="distributed" vertical="center"/>
    </xf>
    <xf numFmtId="176" fontId="31" fillId="25" borderId="0" xfId="42" applyFont="1" applyFill="1" applyAlignment="1">
      <alignment vertical="center"/>
    </xf>
    <xf numFmtId="176" fontId="31" fillId="26" borderId="0" xfId="42" applyFont="1" applyFill="1" applyAlignment="1">
      <alignment vertical="center"/>
    </xf>
    <xf numFmtId="176" fontId="31" fillId="0" borderId="0" xfId="42" applyFont="1" applyBorder="1" applyAlignment="1">
      <alignment vertical="center"/>
    </xf>
    <xf numFmtId="49" fontId="39" fillId="27" borderId="24" xfId="42" applyNumberFormat="1" applyFont="1" applyFill="1" applyBorder="1" applyAlignment="1" applyProtection="1">
      <alignment horizontal="center" vertical="center"/>
      <protection locked="0"/>
    </xf>
    <xf numFmtId="49" fontId="39" fillId="28" borderId="25" xfId="42" applyNumberFormat="1" applyFont="1" applyFill="1" applyBorder="1" applyAlignment="1" applyProtection="1">
      <alignment horizontal="left" vertical="center"/>
      <protection locked="0"/>
    </xf>
    <xf numFmtId="49" fontId="26" fillId="26" borderId="20" xfId="42" applyNumberFormat="1" applyFont="1" applyFill="1" applyBorder="1" applyAlignment="1" applyProtection="1">
      <alignment horizontal="center" vertical="center"/>
      <protection locked="0"/>
    </xf>
    <xf numFmtId="49" fontId="26" fillId="29" borderId="20" xfId="42" applyNumberFormat="1" applyFont="1" applyFill="1" applyBorder="1" applyAlignment="1" applyProtection="1">
      <alignment horizontal="center" vertical="center"/>
      <protection locked="0"/>
    </xf>
    <xf numFmtId="49" fontId="26" fillId="30" borderId="20" xfId="42" applyNumberFormat="1" applyFont="1" applyFill="1" applyBorder="1" applyAlignment="1" applyProtection="1">
      <alignment horizontal="center" vertical="center"/>
      <protection locked="0"/>
    </xf>
    <xf numFmtId="49" fontId="26" fillId="31" borderId="20" xfId="42" applyNumberFormat="1" applyFont="1" applyFill="1" applyBorder="1" applyAlignment="1" applyProtection="1">
      <alignment horizontal="center" vertical="center"/>
      <protection locked="0"/>
    </xf>
    <xf numFmtId="49" fontId="26" fillId="32" borderId="20" xfId="42" applyNumberFormat="1" applyFont="1" applyFill="1" applyBorder="1" applyAlignment="1" applyProtection="1">
      <alignment horizontal="center" vertical="center"/>
      <protection locked="0"/>
    </xf>
    <xf numFmtId="49" fontId="26" fillId="0" borderId="20" xfId="42" applyNumberFormat="1" applyFont="1" applyFill="1" applyBorder="1" applyAlignment="1" applyProtection="1">
      <alignment horizontal="center" vertical="center"/>
      <protection locked="0"/>
    </xf>
    <xf numFmtId="49" fontId="26" fillId="33" borderId="20" xfId="42" applyNumberFormat="1" applyFont="1" applyFill="1" applyBorder="1" applyAlignment="1" applyProtection="1">
      <alignment horizontal="center" vertical="center"/>
      <protection locked="0"/>
    </xf>
    <xf numFmtId="49" fontId="26" fillId="34" borderId="20" xfId="42" applyNumberFormat="1" applyFont="1" applyFill="1" applyBorder="1" applyAlignment="1" applyProtection="1">
      <alignment horizontal="center" vertical="center"/>
      <protection locked="0"/>
    </xf>
    <xf numFmtId="49" fontId="26" fillId="35" borderId="20" xfId="42" applyNumberFormat="1" applyFont="1" applyFill="1" applyBorder="1" applyAlignment="1" applyProtection="1">
      <alignment horizontal="center" vertical="center"/>
      <protection locked="0"/>
    </xf>
    <xf numFmtId="0" fontId="40" fillId="36" borderId="26" xfId="42" applyNumberFormat="1" applyFont="1" applyFill="1" applyBorder="1" applyAlignment="1" applyProtection="1">
      <alignment horizontal="center" vertical="center"/>
      <protection locked="0"/>
    </xf>
    <xf numFmtId="49" fontId="26" fillId="0" borderId="0" xfId="42" applyNumberFormat="1" applyFont="1" applyFill="1" applyBorder="1" applyAlignment="1" applyProtection="1">
      <alignment horizontal="center" vertical="center"/>
      <protection locked="0"/>
    </xf>
    <xf numFmtId="49" fontId="41" fillId="27" borderId="27" xfId="42" applyNumberFormat="1" applyFont="1" applyFill="1" applyBorder="1" applyAlignment="1" applyProtection="1">
      <alignment horizontal="center" vertical="center"/>
      <protection locked="0"/>
    </xf>
    <xf numFmtId="0" fontId="39" fillId="28" borderId="28" xfId="42" applyNumberFormat="1" applyFont="1" applyFill="1" applyBorder="1" applyAlignment="1" applyProtection="1">
      <alignment horizontal="left" vertical="center"/>
      <protection locked="0"/>
    </xf>
    <xf numFmtId="0" fontId="26" fillId="26" borderId="26" xfId="42" applyNumberFormat="1" applyFont="1" applyFill="1" applyBorder="1" applyAlignment="1" applyProtection="1">
      <alignment horizontal="left" vertical="center"/>
      <protection locked="0"/>
    </xf>
    <xf numFmtId="0" fontId="26" fillId="29" borderId="26" xfId="42" applyNumberFormat="1" applyFont="1" applyFill="1" applyBorder="1" applyAlignment="1" applyProtection="1">
      <alignment horizontal="left" vertical="center"/>
      <protection locked="0"/>
    </xf>
    <xf numFmtId="0" fontId="26" fillId="30" borderId="26" xfId="42" applyNumberFormat="1" applyFont="1" applyFill="1" applyBorder="1" applyAlignment="1" applyProtection="1">
      <alignment horizontal="left" vertical="center"/>
      <protection locked="0"/>
    </xf>
    <xf numFmtId="0" fontId="26" fillId="31" borderId="26" xfId="42" applyNumberFormat="1" applyFont="1" applyFill="1" applyBorder="1" applyAlignment="1" applyProtection="1">
      <alignment horizontal="left" vertical="center"/>
      <protection locked="0"/>
    </xf>
    <xf numFmtId="0" fontId="26" fillId="32" borderId="26" xfId="42" applyNumberFormat="1" applyFont="1" applyFill="1" applyBorder="1" applyAlignment="1" applyProtection="1">
      <alignment horizontal="left" vertical="center"/>
      <protection locked="0"/>
    </xf>
    <xf numFmtId="0" fontId="26" fillId="0" borderId="26" xfId="42" applyNumberFormat="1" applyFont="1" applyFill="1" applyBorder="1" applyAlignment="1" applyProtection="1">
      <alignment horizontal="left" vertical="center"/>
      <protection locked="0"/>
    </xf>
    <xf numFmtId="0" fontId="26" fillId="33" borderId="26" xfId="42" applyNumberFormat="1" applyFont="1" applyFill="1" applyBorder="1" applyAlignment="1" applyProtection="1">
      <alignment horizontal="left" vertical="center"/>
      <protection locked="0"/>
    </xf>
    <xf numFmtId="0" fontId="26" fillId="34" borderId="26" xfId="42" applyNumberFormat="1" applyFont="1" applyFill="1" applyBorder="1" applyAlignment="1" applyProtection="1">
      <alignment horizontal="left" vertical="center"/>
      <protection locked="0"/>
    </xf>
    <xf numFmtId="0" fontId="26" fillId="31" borderId="26" xfId="42" applyNumberFormat="1" applyFont="1" applyFill="1" applyBorder="1" applyAlignment="1" applyProtection="1">
      <alignment horizontal="left" vertical="center" shrinkToFit="1"/>
      <protection locked="0"/>
    </xf>
    <xf numFmtId="0" fontId="23" fillId="0" borderId="26" xfId="42" applyNumberFormat="1" applyFont="1" applyFill="1" applyBorder="1" applyAlignment="1" applyProtection="1">
      <alignment horizontal="left" vertical="center"/>
      <protection locked="0"/>
    </xf>
    <xf numFmtId="0" fontId="22" fillId="0" borderId="26" xfId="42" applyNumberFormat="1" applyFont="1" applyFill="1" applyBorder="1" applyAlignment="1" applyProtection="1">
      <alignment horizontal="left" vertical="center"/>
      <protection locked="0"/>
    </xf>
    <xf numFmtId="0" fontId="31" fillId="0" borderId="26" xfId="42" applyNumberFormat="1" applyFont="1" applyFill="1" applyBorder="1" applyAlignment="1" applyProtection="1">
      <alignment horizontal="left" vertical="center"/>
      <protection locked="0"/>
    </xf>
    <xf numFmtId="0" fontId="26" fillId="35" borderId="26" xfId="42" applyNumberFormat="1" applyFont="1" applyFill="1" applyBorder="1" applyAlignment="1" applyProtection="1">
      <alignment horizontal="left" vertical="center"/>
      <protection locked="0"/>
    </xf>
    <xf numFmtId="0" fontId="40" fillId="36" borderId="16" xfId="42" applyNumberFormat="1" applyFont="1" applyFill="1" applyBorder="1" applyAlignment="1" applyProtection="1">
      <alignment horizontal="center" vertical="center"/>
      <protection locked="0"/>
    </xf>
    <xf numFmtId="0" fontId="26" fillId="0" borderId="20" xfId="42" applyNumberFormat="1" applyFont="1" applyFill="1" applyBorder="1" applyAlignment="1" applyProtection="1">
      <alignment horizontal="center" vertical="center"/>
      <protection locked="0"/>
    </xf>
    <xf numFmtId="0" fontId="26" fillId="0" borderId="0" xfId="42" applyNumberFormat="1" applyFont="1" applyFill="1" applyBorder="1" applyAlignment="1" applyProtection="1">
      <alignment horizontal="left" vertical="center"/>
      <protection locked="0"/>
    </xf>
    <xf numFmtId="176" fontId="41" fillId="27" borderId="27" xfId="42" applyFont="1" applyFill="1" applyBorder="1" applyAlignment="1" applyProtection="1">
      <alignment horizontal="center" vertical="center"/>
      <protection locked="0"/>
    </xf>
    <xf numFmtId="176" fontId="39" fillId="28" borderId="28" xfId="0" applyFont="1" applyFill="1" applyBorder="1" applyAlignment="1" applyProtection="1">
      <alignment shrinkToFit="1"/>
      <protection locked="0"/>
    </xf>
    <xf numFmtId="176" fontId="26" fillId="26" borderId="20" xfId="42" applyFont="1" applyFill="1" applyBorder="1" applyAlignment="1" applyProtection="1">
      <alignment horizontal="left" vertical="center" shrinkToFit="1"/>
      <protection locked="0"/>
    </xf>
    <xf numFmtId="176" fontId="42" fillId="26" borderId="20" xfId="42" applyFont="1" applyFill="1" applyBorder="1" applyAlignment="1" applyProtection="1">
      <alignment horizontal="left" vertical="center" shrinkToFit="1"/>
      <protection locked="0"/>
    </xf>
    <xf numFmtId="176" fontId="26" fillId="29" borderId="20" xfId="42" applyFont="1" applyFill="1" applyBorder="1" applyAlignment="1" applyProtection="1">
      <alignment horizontal="left" vertical="center" shrinkToFit="1"/>
      <protection locked="0"/>
    </xf>
    <xf numFmtId="176" fontId="26" fillId="30" borderId="20" xfId="42" applyFont="1" applyFill="1" applyBorder="1" applyAlignment="1" applyProtection="1">
      <alignment horizontal="left" vertical="center" shrinkToFit="1"/>
      <protection locked="0"/>
    </xf>
    <xf numFmtId="176" fontId="26" fillId="31" borderId="20" xfId="42" applyFont="1" applyFill="1" applyBorder="1" applyAlignment="1" applyProtection="1">
      <alignment horizontal="left" vertical="center" shrinkToFit="1"/>
      <protection locked="0"/>
    </xf>
    <xf numFmtId="176" fontId="26" fillId="32" borderId="20" xfId="42" applyFont="1" applyFill="1" applyBorder="1" applyAlignment="1" applyProtection="1">
      <alignment horizontal="left" vertical="center" shrinkToFit="1"/>
      <protection locked="0"/>
    </xf>
    <xf numFmtId="176" fontId="26" fillId="0" borderId="20" xfId="42" applyFont="1" applyFill="1" applyBorder="1" applyAlignment="1" applyProtection="1">
      <alignment horizontal="left" vertical="center" shrinkToFit="1"/>
      <protection locked="0"/>
    </xf>
    <xf numFmtId="176" fontId="26" fillId="33" borderId="20" xfId="42" applyFont="1" applyFill="1" applyBorder="1" applyAlignment="1" applyProtection="1">
      <alignment horizontal="left" vertical="center" shrinkToFit="1"/>
      <protection locked="0"/>
    </xf>
    <xf numFmtId="176" fontId="26" fillId="34" borderId="20" xfId="42" applyFont="1" applyFill="1" applyBorder="1" applyAlignment="1" applyProtection="1">
      <alignment horizontal="left" vertical="center" shrinkToFit="1"/>
      <protection locked="0"/>
    </xf>
    <xf numFmtId="176" fontId="42" fillId="0" borderId="20" xfId="42" applyFont="1" applyFill="1" applyBorder="1" applyAlignment="1" applyProtection="1">
      <alignment horizontal="left" vertical="center" shrinkToFit="1"/>
      <protection locked="0"/>
    </xf>
    <xf numFmtId="176" fontId="26" fillId="35" borderId="20" xfId="42" applyFont="1" applyFill="1" applyBorder="1" applyAlignment="1" applyProtection="1">
      <alignment horizontal="left" vertical="center" shrinkToFit="1"/>
      <protection locked="0"/>
    </xf>
    <xf numFmtId="176" fontId="26" fillId="0" borderId="0" xfId="42" applyFont="1" applyFill="1" applyBorder="1" applyAlignment="1" applyProtection="1">
      <alignment horizontal="left" vertical="center" shrinkToFit="1"/>
      <protection locked="0"/>
    </xf>
    <xf numFmtId="176" fontId="42" fillId="32" borderId="20" xfId="0" applyFont="1" applyFill="1" applyBorder="1" applyAlignment="1" applyProtection="1">
      <alignment horizontal="left" vertical="center" shrinkToFit="1"/>
      <protection locked="0"/>
    </xf>
    <xf numFmtId="176" fontId="41" fillId="27" borderId="27" xfId="42" applyFont="1" applyFill="1" applyBorder="1" applyAlignment="1" applyProtection="1">
      <alignment vertical="center"/>
      <protection locked="0"/>
    </xf>
    <xf numFmtId="38" fontId="39" fillId="28" borderId="29" xfId="52" applyFont="1" applyFill="1" applyBorder="1" applyAlignment="1" applyProtection="1">
      <alignment horizontal="right"/>
      <protection locked="0"/>
    </xf>
    <xf numFmtId="38" fontId="26" fillId="26" borderId="26" xfId="52" applyFont="1" applyFill="1" applyBorder="1" applyAlignment="1" applyProtection="1">
      <alignment horizontal="right" vertical="center" shrinkToFit="1"/>
      <protection locked="0"/>
    </xf>
    <xf numFmtId="38" fontId="26" fillId="29" borderId="26" xfId="52" applyFont="1" applyFill="1" applyBorder="1" applyAlignment="1" applyProtection="1">
      <alignment horizontal="right" vertical="center" shrinkToFit="1"/>
      <protection locked="0"/>
    </xf>
    <xf numFmtId="38" fontId="26" fillId="30" borderId="26" xfId="52" applyFont="1" applyFill="1" applyBorder="1" applyAlignment="1" applyProtection="1">
      <alignment horizontal="right" vertical="center" shrinkToFit="1"/>
      <protection locked="0"/>
    </xf>
    <xf numFmtId="38" fontId="26" fillId="31" borderId="26" xfId="52" applyFont="1" applyFill="1" applyBorder="1" applyAlignment="1" applyProtection="1">
      <alignment horizontal="right" vertical="center" shrinkToFit="1"/>
      <protection locked="0"/>
    </xf>
    <xf numFmtId="38" fontId="26" fillId="32" borderId="26" xfId="52" applyFont="1" applyFill="1" applyBorder="1" applyAlignment="1" applyProtection="1">
      <alignment horizontal="right" vertical="center" shrinkToFit="1"/>
      <protection locked="0"/>
    </xf>
    <xf numFmtId="38" fontId="26" fillId="0" borderId="26" xfId="52" applyFont="1" applyFill="1" applyBorder="1" applyAlignment="1" applyProtection="1">
      <alignment horizontal="right" vertical="center" shrinkToFit="1"/>
      <protection locked="0"/>
    </xf>
    <xf numFmtId="38" fontId="26" fillId="33" borderId="26" xfId="52" applyFont="1" applyFill="1" applyBorder="1" applyAlignment="1" applyProtection="1">
      <alignment horizontal="right" vertical="center" shrinkToFit="1"/>
      <protection locked="0"/>
    </xf>
    <xf numFmtId="38" fontId="26" fillId="34" borderId="26" xfId="52" applyFont="1" applyFill="1" applyBorder="1" applyAlignment="1" applyProtection="1">
      <alignment horizontal="right" vertical="center" shrinkToFit="1"/>
      <protection locked="0"/>
    </xf>
    <xf numFmtId="38" fontId="26" fillId="35" borderId="26" xfId="52" applyFont="1" applyFill="1" applyBorder="1" applyAlignment="1" applyProtection="1">
      <alignment horizontal="right" vertical="center" shrinkToFit="1"/>
      <protection locked="0"/>
    </xf>
    <xf numFmtId="38" fontId="26" fillId="0" borderId="20" xfId="52" applyFont="1" applyFill="1" applyBorder="1" applyAlignment="1" applyProtection="1">
      <alignment horizontal="right" vertical="center" shrinkToFit="1"/>
      <protection locked="0"/>
    </xf>
    <xf numFmtId="38" fontId="26" fillId="0" borderId="0" xfId="52" applyFont="1" applyFill="1" applyBorder="1" applyAlignment="1" applyProtection="1">
      <alignment horizontal="right" vertical="center" shrinkToFit="1"/>
      <protection locked="0"/>
    </xf>
    <xf numFmtId="176" fontId="38" fillId="0" borderId="0" xfId="42" applyFont="1" applyBorder="1" applyAlignment="1" applyProtection="1">
      <alignment horizontal="right" vertical="center"/>
      <protection locked="0"/>
    </xf>
    <xf numFmtId="176" fontId="39" fillId="28" borderId="30" xfId="0" applyFont="1" applyFill="1" applyBorder="1" applyAlignment="1" applyProtection="1">
      <alignment horizontal="center" shrinkToFit="1"/>
      <protection locked="0"/>
    </xf>
    <xf numFmtId="176" fontId="26" fillId="26" borderId="31" xfId="0" applyFont="1" applyFill="1" applyBorder="1" applyAlignment="1" applyProtection="1">
      <alignment horizontal="center" vertical="center" shrinkToFit="1"/>
      <protection locked="0"/>
    </xf>
    <xf numFmtId="176" fontId="26" fillId="29" borderId="31" xfId="0" applyFont="1" applyFill="1" applyBorder="1" applyAlignment="1" applyProtection="1">
      <alignment horizontal="center" vertical="center" shrinkToFit="1"/>
      <protection locked="0"/>
    </xf>
    <xf numFmtId="176" fontId="26" fillId="30" borderId="31" xfId="0" applyFont="1" applyFill="1" applyBorder="1" applyAlignment="1" applyProtection="1">
      <alignment horizontal="center" vertical="center" shrinkToFit="1"/>
      <protection locked="0"/>
    </xf>
    <xf numFmtId="176" fontId="26" fillId="31" borderId="31" xfId="0" applyFont="1" applyFill="1" applyBorder="1" applyAlignment="1" applyProtection="1">
      <alignment horizontal="center" vertical="center" shrinkToFit="1"/>
      <protection locked="0"/>
    </xf>
    <xf numFmtId="176" fontId="26" fillId="32" borderId="31" xfId="0" applyFont="1" applyFill="1" applyBorder="1" applyAlignment="1" applyProtection="1">
      <alignment horizontal="center" vertical="center" shrinkToFit="1"/>
      <protection locked="0"/>
    </xf>
    <xf numFmtId="176" fontId="26" fillId="0" borderId="31" xfId="0" applyFont="1" applyFill="1" applyBorder="1" applyAlignment="1" applyProtection="1">
      <alignment horizontal="center" vertical="center" shrinkToFit="1"/>
      <protection locked="0"/>
    </xf>
    <xf numFmtId="176" fontId="26" fillId="33" borderId="31" xfId="0" applyFont="1" applyFill="1" applyBorder="1" applyAlignment="1" applyProtection="1">
      <alignment horizontal="center" vertical="center" shrinkToFit="1"/>
      <protection locked="0"/>
    </xf>
    <xf numFmtId="176" fontId="26" fillId="34" borderId="31" xfId="0" applyFont="1" applyFill="1" applyBorder="1" applyAlignment="1" applyProtection="1">
      <alignment horizontal="center" vertical="center" shrinkToFit="1"/>
      <protection locked="0"/>
    </xf>
    <xf numFmtId="176" fontId="26" fillId="35" borderId="31" xfId="0" applyFont="1" applyFill="1" applyBorder="1" applyAlignment="1" applyProtection="1">
      <alignment horizontal="center" vertical="center" shrinkToFit="1"/>
      <protection locked="0"/>
    </xf>
    <xf numFmtId="176" fontId="26" fillId="0" borderId="0" xfId="0" applyFont="1" applyFill="1" applyBorder="1" applyAlignment="1" applyProtection="1">
      <alignment horizontal="center" vertical="center" shrinkToFit="1"/>
      <protection locked="0"/>
    </xf>
    <xf numFmtId="176" fontId="39" fillId="28" borderId="29" xfId="0" applyFont="1" applyFill="1" applyBorder="1" applyAlignment="1" applyProtection="1">
      <alignment horizontal="right" shrinkToFit="1"/>
      <protection locked="0"/>
    </xf>
    <xf numFmtId="38" fontId="26" fillId="26" borderId="26" xfId="52" applyFont="1" applyFill="1" applyBorder="1" applyAlignment="1" applyProtection="1">
      <alignment horizontal="right" vertical="center"/>
      <protection locked="0"/>
    </xf>
    <xf numFmtId="38" fontId="26" fillId="29" borderId="26" xfId="52" applyFont="1" applyFill="1" applyBorder="1" applyAlignment="1" applyProtection="1">
      <alignment horizontal="right" vertical="center"/>
      <protection locked="0"/>
    </xf>
    <xf numFmtId="38" fontId="26" fillId="30" borderId="26" xfId="52" applyFont="1" applyFill="1" applyBorder="1" applyAlignment="1" applyProtection="1">
      <alignment horizontal="right" vertical="center"/>
      <protection locked="0"/>
    </xf>
    <xf numFmtId="38" fontId="26" fillId="31" borderId="26" xfId="52" applyFont="1" applyFill="1" applyBorder="1" applyAlignment="1" applyProtection="1">
      <alignment horizontal="right" vertical="center"/>
      <protection locked="0"/>
    </xf>
    <xf numFmtId="38" fontId="26" fillId="32" borderId="26" xfId="52" applyFont="1" applyFill="1" applyBorder="1" applyAlignment="1" applyProtection="1">
      <alignment horizontal="right" vertical="center"/>
      <protection locked="0"/>
    </xf>
    <xf numFmtId="38" fontId="26" fillId="0" borderId="26" xfId="52" applyFont="1" applyFill="1" applyBorder="1" applyAlignment="1" applyProtection="1">
      <alignment horizontal="right" vertical="center"/>
      <protection locked="0"/>
    </xf>
    <xf numFmtId="38" fontId="26" fillId="33" borderId="26" xfId="52" applyFont="1" applyFill="1" applyBorder="1" applyAlignment="1" applyProtection="1">
      <alignment horizontal="right" vertical="center"/>
      <protection locked="0"/>
    </xf>
    <xf numFmtId="38" fontId="26" fillId="34" borderId="26" xfId="52" applyFont="1" applyFill="1" applyBorder="1" applyAlignment="1" applyProtection="1">
      <alignment horizontal="right" vertical="center"/>
      <protection locked="0"/>
    </xf>
    <xf numFmtId="38" fontId="26" fillId="35" borderId="26" xfId="52" applyFont="1" applyFill="1" applyBorder="1" applyAlignment="1" applyProtection="1">
      <alignment horizontal="right" vertical="center"/>
      <protection locked="0"/>
    </xf>
    <xf numFmtId="38" fontId="26" fillId="0" borderId="0" xfId="52" applyFont="1" applyFill="1" applyBorder="1" applyAlignment="1" applyProtection="1">
      <alignment horizontal="right" vertical="center"/>
      <protection locked="0"/>
    </xf>
    <xf numFmtId="38" fontId="39" fillId="28" borderId="28" xfId="52" applyFont="1" applyFill="1" applyBorder="1" applyAlignment="1" applyProtection="1">
      <alignment horizontal="right" vertical="center"/>
      <protection locked="0"/>
    </xf>
    <xf numFmtId="38" fontId="26" fillId="26" borderId="20" xfId="52" applyFont="1" applyFill="1" applyBorder="1" applyAlignment="1" applyProtection="1">
      <alignment horizontal="right" vertical="center"/>
      <protection locked="0"/>
    </xf>
    <xf numFmtId="38" fontId="26" fillId="29" borderId="20" xfId="52" applyFont="1" applyFill="1" applyBorder="1" applyAlignment="1" applyProtection="1">
      <alignment horizontal="right" vertical="center"/>
      <protection locked="0"/>
    </xf>
    <xf numFmtId="38" fontId="26" fillId="30" borderId="20" xfId="52" applyFont="1" applyFill="1" applyBorder="1" applyAlignment="1" applyProtection="1">
      <alignment horizontal="right" vertical="center"/>
      <protection locked="0"/>
    </xf>
    <xf numFmtId="38" fontId="26" fillId="31" borderId="20" xfId="52" applyFont="1" applyFill="1" applyBorder="1" applyAlignment="1" applyProtection="1">
      <alignment horizontal="right" vertical="center"/>
      <protection locked="0"/>
    </xf>
    <xf numFmtId="38" fontId="26" fillId="32" borderId="20" xfId="52" applyFont="1" applyFill="1" applyBorder="1" applyAlignment="1" applyProtection="1">
      <alignment horizontal="right" vertical="center"/>
      <protection locked="0"/>
    </xf>
    <xf numFmtId="38" fontId="26" fillId="0" borderId="20" xfId="52" applyFont="1" applyFill="1" applyBorder="1" applyAlignment="1" applyProtection="1">
      <alignment horizontal="right" vertical="center"/>
      <protection locked="0"/>
    </xf>
    <xf numFmtId="38" fontId="26" fillId="33" borderId="20" xfId="52" applyFont="1" applyFill="1" applyBorder="1" applyAlignment="1" applyProtection="1">
      <alignment horizontal="right" vertical="center"/>
      <protection locked="0"/>
    </xf>
    <xf numFmtId="38" fontId="26" fillId="34" borderId="20" xfId="52" applyFont="1" applyFill="1" applyBorder="1" applyAlignment="1" applyProtection="1">
      <alignment horizontal="right" vertical="center"/>
      <protection locked="0"/>
    </xf>
    <xf numFmtId="38" fontId="26" fillId="35" borderId="20" xfId="52" applyFont="1" applyFill="1" applyBorder="1" applyAlignment="1" applyProtection="1">
      <alignment horizontal="right" vertical="center"/>
      <protection locked="0"/>
    </xf>
    <xf numFmtId="38" fontId="39" fillId="28" borderId="28" xfId="52" applyFont="1" applyFill="1" applyBorder="1" applyAlignment="1" applyProtection="1">
      <alignment horizontal="right" vertical="center" shrinkToFit="1"/>
      <protection locked="0"/>
    </xf>
    <xf numFmtId="38" fontId="26" fillId="29" borderId="32" xfId="52" applyFont="1" applyFill="1" applyBorder="1" applyAlignment="1" applyProtection="1">
      <alignment horizontal="right" vertical="center"/>
      <protection locked="0"/>
    </xf>
    <xf numFmtId="38" fontId="26" fillId="30" borderId="32" xfId="52" applyFont="1" applyFill="1" applyBorder="1" applyAlignment="1" applyProtection="1">
      <alignment horizontal="right" vertical="center"/>
      <protection locked="0"/>
    </xf>
    <xf numFmtId="38" fontId="26" fillId="31" borderId="32" xfId="52" applyFont="1" applyFill="1" applyBorder="1" applyAlignment="1" applyProtection="1">
      <alignment horizontal="right" vertical="center"/>
      <protection locked="0"/>
    </xf>
    <xf numFmtId="38" fontId="26" fillId="30" borderId="33" xfId="52" applyFont="1" applyFill="1" applyBorder="1" applyAlignment="1" applyProtection="1">
      <alignment horizontal="right" vertical="center"/>
      <protection locked="0"/>
    </xf>
    <xf numFmtId="38" fontId="26" fillId="0" borderId="21" xfId="52" applyFont="1" applyFill="1" applyBorder="1" applyAlignment="1" applyProtection="1">
      <alignment horizontal="right" vertical="center"/>
      <protection locked="0"/>
    </xf>
    <xf numFmtId="176" fontId="41" fillId="27" borderId="34" xfId="42" applyFont="1" applyFill="1" applyBorder="1" applyAlignment="1" applyProtection="1">
      <alignment horizontal="center" vertical="center"/>
      <protection locked="0"/>
    </xf>
    <xf numFmtId="38" fontId="39" fillId="28" borderId="35" xfId="52" applyFont="1" applyFill="1" applyBorder="1" applyAlignment="1" applyProtection="1">
      <alignment vertical="center"/>
      <protection locked="0"/>
    </xf>
    <xf numFmtId="0" fontId="40" fillId="36" borderId="31" xfId="42" applyNumberFormat="1" applyFont="1" applyFill="1" applyBorder="1" applyAlignment="1" applyProtection="1">
      <alignment horizontal="center" vertical="center"/>
      <protection locked="0"/>
    </xf>
    <xf numFmtId="176" fontId="26" fillId="0" borderId="20" xfId="0" applyFont="1" applyFill="1" applyBorder="1" applyAlignment="1" applyProtection="1">
      <alignment horizontal="center" vertical="center" shrinkToFit="1"/>
      <protection locked="0"/>
    </xf>
    <xf numFmtId="176" fontId="43" fillId="0" borderId="0" xfId="42" applyFont="1" applyAlignment="1">
      <alignment horizontal="distributed" vertical="center"/>
    </xf>
    <xf numFmtId="176" fontId="23" fillId="25" borderId="0" xfId="42" applyFont="1" applyFill="1" applyAlignment="1">
      <alignment vertical="center"/>
    </xf>
    <xf numFmtId="176" fontId="23" fillId="26" borderId="0" xfId="42" applyFont="1" applyFill="1" applyAlignment="1">
      <alignment vertical="center"/>
    </xf>
    <xf numFmtId="181" fontId="23" fillId="0" borderId="0" xfId="42" applyNumberFormat="1" applyFont="1" applyAlignment="1">
      <alignment vertical="center"/>
    </xf>
    <xf numFmtId="176" fontId="44" fillId="0" borderId="0" xfId="42" applyFont="1" applyAlignment="1" applyProtection="1">
      <alignment vertical="center"/>
      <protection locked="0"/>
    </xf>
    <xf numFmtId="38" fontId="31" fillId="0" borderId="0" xfId="52" applyFont="1" applyAlignment="1" applyProtection="1">
      <alignment horizontal="right" vertical="center"/>
      <protection locked="0"/>
    </xf>
    <xf numFmtId="176" fontId="44" fillId="0" borderId="0" xfId="42" applyFont="1" applyAlignment="1" applyProtection="1">
      <alignment horizontal="left" vertical="center"/>
      <protection locked="0"/>
    </xf>
    <xf numFmtId="176" fontId="45" fillId="0" borderId="0" xfId="0" applyFont="1" applyAlignment="1">
      <alignment vertical="center"/>
    </xf>
    <xf numFmtId="49" fontId="39" fillId="27" borderId="20" xfId="42" applyNumberFormat="1" applyFont="1" applyFill="1" applyBorder="1" applyAlignment="1" applyProtection="1">
      <alignment horizontal="center" vertical="center"/>
      <protection locked="0"/>
    </xf>
    <xf numFmtId="49" fontId="39" fillId="28" borderId="20" xfId="42" applyNumberFormat="1" applyFont="1" applyFill="1" applyBorder="1" applyAlignment="1" applyProtection="1">
      <alignment horizontal="left" vertical="center"/>
      <protection locked="0"/>
    </xf>
    <xf numFmtId="49" fontId="46" fillId="0" borderId="20" xfId="42" applyNumberFormat="1" applyFont="1" applyFill="1" applyBorder="1" applyAlignment="1" applyProtection="1">
      <alignment horizontal="center" vertical="center"/>
      <protection locked="0"/>
    </xf>
    <xf numFmtId="49" fontId="26" fillId="26" borderId="26" xfId="42" applyNumberFormat="1" applyFont="1" applyFill="1" applyBorder="1" applyAlignment="1" applyProtection="1">
      <alignment horizontal="left" vertical="center"/>
      <protection locked="0"/>
    </xf>
    <xf numFmtId="49" fontId="37" fillId="0" borderId="26" xfId="42" applyNumberFormat="1" applyFont="1" applyBorder="1" applyAlignment="1" applyProtection="1">
      <alignment horizontal="center" vertical="center"/>
      <protection locked="0"/>
    </xf>
    <xf numFmtId="176" fontId="41" fillId="27" borderId="20" xfId="42" applyFont="1" applyFill="1" applyBorder="1" applyAlignment="1" applyProtection="1">
      <alignment horizontal="center" vertical="center"/>
      <protection locked="0"/>
    </xf>
    <xf numFmtId="0" fontId="47" fillId="28" borderId="20" xfId="41" applyFont="1" applyFill="1" applyBorder="1" applyAlignment="1" applyProtection="1">
      <alignment shrinkToFit="1"/>
      <protection locked="0"/>
    </xf>
    <xf numFmtId="176" fontId="46" fillId="26" borderId="26" xfId="42" applyFont="1" applyFill="1" applyBorder="1" applyAlignment="1" applyProtection="1">
      <alignment vertical="center" shrinkToFit="1"/>
      <protection locked="0"/>
    </xf>
    <xf numFmtId="176" fontId="46" fillId="0" borderId="20" xfId="42" applyFont="1" applyFill="1" applyBorder="1" applyAlignment="1" applyProtection="1">
      <alignment horizontal="left" vertical="center" shrinkToFit="1"/>
      <protection locked="0"/>
    </xf>
    <xf numFmtId="176" fontId="46" fillId="26" borderId="26" xfId="42" applyFont="1" applyFill="1" applyBorder="1" applyAlignment="1" applyProtection="1">
      <alignment horizontal="left" vertical="center" shrinkToFit="1"/>
      <protection locked="0"/>
    </xf>
    <xf numFmtId="176" fontId="46" fillId="26" borderId="16" xfId="42" applyFont="1" applyFill="1" applyBorder="1" applyAlignment="1" applyProtection="1">
      <alignment vertical="center" shrinkToFit="1"/>
      <protection locked="0"/>
    </xf>
    <xf numFmtId="176" fontId="44" fillId="0" borderId="16" xfId="42" applyFont="1" applyBorder="1" applyAlignment="1" applyProtection="1">
      <alignment vertical="center"/>
      <protection locked="0"/>
    </xf>
    <xf numFmtId="0" fontId="39" fillId="28" borderId="20" xfId="41" applyFont="1" applyFill="1" applyBorder="1" applyAlignment="1" applyProtection="1">
      <alignment shrinkToFit="1"/>
      <protection locked="0"/>
    </xf>
    <xf numFmtId="0" fontId="26" fillId="0" borderId="20" xfId="41" applyFont="1" applyFill="1" applyBorder="1" applyAlignment="1" applyProtection="1">
      <alignment horizontal="left" vertical="center" shrinkToFit="1"/>
      <protection locked="0"/>
    </xf>
    <xf numFmtId="0" fontId="46" fillId="0" borderId="20" xfId="41" applyFont="1" applyFill="1" applyBorder="1" applyAlignment="1" applyProtection="1">
      <alignment horizontal="left" vertical="center" shrinkToFit="1"/>
      <protection locked="0"/>
    </xf>
    <xf numFmtId="176" fontId="46" fillId="26" borderId="16" xfId="42" applyFont="1" applyFill="1" applyBorder="1" applyAlignment="1" applyProtection="1">
      <alignment horizontal="left" vertical="center" shrinkToFit="1"/>
      <protection locked="0"/>
    </xf>
    <xf numFmtId="176" fontId="31" fillId="0" borderId="16" xfId="42" applyFont="1" applyBorder="1" applyAlignment="1" applyProtection="1">
      <alignment vertical="center"/>
      <protection locked="0"/>
    </xf>
    <xf numFmtId="38" fontId="39" fillId="28" borderId="26" xfId="52" applyFont="1" applyFill="1" applyBorder="1" applyAlignment="1" applyProtection="1">
      <alignment horizontal="right"/>
      <protection locked="0"/>
    </xf>
    <xf numFmtId="38" fontId="46" fillId="0" borderId="26" xfId="52" applyFont="1" applyFill="1" applyBorder="1" applyAlignment="1" applyProtection="1">
      <alignment horizontal="right" vertical="center" shrinkToFit="1"/>
      <protection locked="0"/>
    </xf>
    <xf numFmtId="176" fontId="38" fillId="0" borderId="16" xfId="42" applyFont="1" applyBorder="1" applyAlignment="1" applyProtection="1">
      <alignment horizontal="right" vertical="center"/>
      <protection locked="0"/>
    </xf>
    <xf numFmtId="0" fontId="39" fillId="28" borderId="31" xfId="41" applyFont="1" applyFill="1" applyBorder="1" applyAlignment="1" applyProtection="1">
      <alignment horizontal="center" shrinkToFit="1"/>
      <protection locked="0"/>
    </xf>
    <xf numFmtId="0" fontId="26" fillId="0" borderId="31" xfId="41" applyFont="1" applyFill="1" applyBorder="1" applyAlignment="1" applyProtection="1">
      <alignment horizontal="center" vertical="center" shrinkToFit="1"/>
      <protection locked="0"/>
    </xf>
    <xf numFmtId="0" fontId="46" fillId="0" borderId="31" xfId="41" applyFont="1" applyFill="1" applyBorder="1" applyAlignment="1" applyProtection="1">
      <alignment horizontal="center" vertical="center" shrinkToFit="1"/>
      <protection locked="0"/>
    </xf>
    <xf numFmtId="176" fontId="38" fillId="0" borderId="16" xfId="42" applyFont="1" applyBorder="1" applyAlignment="1" applyProtection="1">
      <alignment horizontal="left" vertical="center"/>
      <protection locked="0"/>
    </xf>
    <xf numFmtId="38" fontId="48" fillId="28" borderId="20" xfId="52" applyFont="1" applyFill="1" applyBorder="1" applyAlignment="1" applyProtection="1">
      <alignment horizontal="right" vertical="center"/>
      <protection locked="0"/>
    </xf>
    <xf numFmtId="38" fontId="41" fillId="27" borderId="20" xfId="52" applyFont="1" applyFill="1" applyBorder="1" applyAlignment="1" applyProtection="1">
      <alignment horizontal="center" vertical="center"/>
      <protection locked="0"/>
    </xf>
    <xf numFmtId="38" fontId="48" fillId="28" borderId="20" xfId="52" applyFont="1" applyFill="1" applyBorder="1" applyAlignment="1" applyProtection="1">
      <alignment horizontal="right" vertical="center" shrinkToFit="1"/>
      <protection locked="0"/>
    </xf>
    <xf numFmtId="38" fontId="46" fillId="26" borderId="16" xfId="52" applyFont="1" applyFill="1" applyBorder="1" applyAlignment="1" applyProtection="1">
      <alignment vertical="center" shrinkToFit="1"/>
      <protection locked="0"/>
    </xf>
    <xf numFmtId="38" fontId="48" fillId="28" borderId="20" xfId="52" applyFont="1" applyFill="1" applyBorder="1" applyAlignment="1" applyProtection="1">
      <alignment horizontal="left" vertical="center"/>
      <protection locked="0"/>
    </xf>
    <xf numFmtId="176" fontId="46" fillId="26" borderId="31" xfId="42" applyFont="1" applyFill="1" applyBorder="1" applyAlignment="1" applyProtection="1">
      <alignment horizontal="left" vertical="center" shrinkToFit="1"/>
      <protection locked="0"/>
    </xf>
    <xf numFmtId="176" fontId="44" fillId="0" borderId="31" xfId="42" applyFont="1" applyBorder="1" applyAlignment="1" applyProtection="1">
      <alignment horizontal="left" vertical="center"/>
      <protection locked="0"/>
    </xf>
    <xf numFmtId="176" fontId="49" fillId="0" borderId="0" xfId="42" applyFont="1" applyAlignment="1">
      <alignment horizontal="distributed"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 2" xfId="33"/>
    <cellStyle name="桁区切り 3" xfId="34"/>
    <cellStyle name="標準" xfId="0" builtinId="0"/>
    <cellStyle name="標準 2" xfId="35"/>
    <cellStyle name="標準 2 2" xfId="36"/>
    <cellStyle name="標準 3" xfId="37"/>
    <cellStyle name="標準 3 4 3 2 2" xfId="38"/>
    <cellStyle name="標準 4" xfId="39"/>
    <cellStyle name="標準 5" xfId="40"/>
    <cellStyle name="標準 6" xfId="41"/>
    <cellStyle name="標準_見積フォーマット" xfId="42"/>
    <cellStyle name="良い" xfId="43" builtinId="26" customBuiltin="1"/>
    <cellStyle name="見出し 1" xfId="44" builtinId="16" customBuiltin="1"/>
    <cellStyle name="見出し 2" xfId="45" builtinId="17" customBuiltin="1"/>
    <cellStyle name="見出し 3" xfId="46" builtinId="18" customBuiltin="1"/>
    <cellStyle name="見出し 4" xfId="47" builtinId="19" customBuiltin="1"/>
    <cellStyle name="計算" xfId="48" builtinId="22" customBuiltin="1"/>
    <cellStyle name="説明文" xfId="49" builtinId="53" customBuiltin="1"/>
    <cellStyle name="警告文" xfId="50" builtinId="11" customBuiltin="1"/>
    <cellStyle name="集計" xfId="51" builtinId="25" customBuiltin="1"/>
    <cellStyle name="桁区切り" xfId="52" builtinId="6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</dxf>
  </dxfs>
  <tableStyles count="2" defaultTableStyle="TableStyleMedium2" defaultPivotStyle="PivotStyleLight16">
    <tableStyle name="テーブル スタイル 1" pivot="0" count="0"/>
    <tableStyle name="テーブル スタイル 2" pivot="0" count="1">
      <tableStyleElement type="wholeTable" dxfId="0"/>
    </tableStyle>
  </tableStyles>
  <colors>
    <mruColors>
      <color rgb="FFF50BF5"/>
      <color rgb="FFFFFF99"/>
      <color rgb="FF0000FF"/>
      <color rgb="FF69D8FF"/>
      <color rgb="FFFF66FF"/>
      <color rgb="FFCC99FF"/>
      <color rgb="FFFF99FF"/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customXml" Target="../customXml/item1.xml" /><Relationship Id="rId6" Type="http://schemas.openxmlformats.org/officeDocument/2006/relationships/customXml" Target="../customXml/item3.xml" /><Relationship Id="rId7" Type="http://schemas.openxmlformats.org/officeDocument/2006/relationships/customXml" Target="../customXml/item2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25"/>
  <sheetViews>
    <sheetView tabSelected="1" view="pageBreakPreview" zoomScaleSheetLayoutView="100" workbookViewId="0">
      <selection activeCell="D8" sqref="C8:D8"/>
    </sheetView>
  </sheetViews>
  <sheetFormatPr defaultColWidth="9" defaultRowHeight="19.5"/>
  <cols>
    <col min="1" max="1" width="17.88671875" style="1" customWidth="1"/>
    <col min="2" max="2" width="9" style="2"/>
    <col min="3" max="3" width="2.6640625" style="2" customWidth="1"/>
    <col min="4" max="14" width="9" style="1"/>
    <col min="15" max="15" width="10.109375" style="1" customWidth="1"/>
    <col min="16" max="16" width="9" style="3"/>
    <col min="17" max="16384" width="9" style="1"/>
  </cols>
  <sheetData>
    <row r="1" spans="1:15" ht="22.5" customHeight="1">
      <c r="A1" s="4"/>
      <c r="B1" s="8"/>
      <c r="C1" s="8"/>
      <c r="D1" s="15"/>
      <c r="E1" s="15"/>
      <c r="F1" s="15"/>
      <c r="G1" s="15"/>
      <c r="H1" s="15"/>
      <c r="I1" s="15"/>
      <c r="J1" s="24"/>
      <c r="K1" s="26"/>
      <c r="L1" s="26"/>
      <c r="M1" s="26"/>
      <c r="N1" s="26"/>
      <c r="O1" s="28"/>
    </row>
    <row r="2" spans="1:15" ht="22.5" customHeight="1">
      <c r="A2" s="5"/>
      <c r="B2" s="9"/>
      <c r="C2" s="9"/>
      <c r="D2" s="16"/>
      <c r="E2" s="16"/>
      <c r="F2" s="16"/>
      <c r="G2" s="16"/>
      <c r="H2" s="16"/>
      <c r="I2" s="16"/>
      <c r="J2" s="25"/>
      <c r="K2" s="27"/>
      <c r="L2" s="27"/>
      <c r="M2" s="27"/>
      <c r="N2" s="27"/>
      <c r="O2" s="29"/>
    </row>
    <row r="3" spans="1:15" ht="22.5" customHeight="1">
      <c r="A3" s="5"/>
      <c r="B3" s="9"/>
      <c r="C3" s="9"/>
      <c r="D3" s="16"/>
      <c r="E3" s="16"/>
      <c r="F3" s="16"/>
      <c r="G3" s="16"/>
      <c r="H3" s="16"/>
      <c r="I3" s="23"/>
      <c r="J3" s="25"/>
      <c r="K3" s="27"/>
      <c r="L3" s="27"/>
      <c r="M3" s="27"/>
      <c r="N3" s="27"/>
      <c r="O3" s="29"/>
    </row>
    <row r="4" spans="1:15" ht="52.5" customHeight="1">
      <c r="A4" s="5"/>
      <c r="B4" s="9"/>
      <c r="C4" s="9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30"/>
    </row>
    <row r="5" spans="1:15" ht="22.5" customHeight="1">
      <c r="A5" s="5"/>
      <c r="B5" s="9"/>
      <c r="C5" s="9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30"/>
    </row>
    <row r="6" spans="1:15" ht="22.5" customHeight="1">
      <c r="A6" s="5"/>
      <c r="B6" s="9"/>
      <c r="C6" s="9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30"/>
    </row>
    <row r="7" spans="1:15" ht="67.5" customHeight="1">
      <c r="A7" s="6" t="s">
        <v>201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31"/>
    </row>
    <row r="8" spans="1:15" ht="22.5" customHeight="1">
      <c r="A8" s="5"/>
      <c r="B8" s="9"/>
      <c r="C8" s="9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30"/>
    </row>
    <row r="9" spans="1:15" ht="22.5" customHeight="1">
      <c r="A9" s="5"/>
      <c r="B9" s="9"/>
      <c r="C9" s="9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30"/>
    </row>
    <row r="10" spans="1:15" ht="22.5" customHeight="1">
      <c r="A10" s="5"/>
      <c r="B10" s="9"/>
      <c r="C10" s="9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30"/>
    </row>
    <row r="11" spans="1:15" ht="22.5" customHeight="1">
      <c r="A11" s="5"/>
      <c r="B11" s="9"/>
      <c r="C11" s="9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30"/>
    </row>
    <row r="12" spans="1:15" ht="22.5" customHeight="1">
      <c r="A12" s="5"/>
      <c r="B12" s="9"/>
      <c r="C12" s="9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30"/>
    </row>
    <row r="13" spans="1:15" ht="22.5" customHeight="1">
      <c r="A13" s="5"/>
      <c r="B13" s="9"/>
      <c r="C13" s="9"/>
      <c r="D13" s="16"/>
      <c r="E13" s="21" t="s">
        <v>175</v>
      </c>
      <c r="F13" s="22"/>
      <c r="G13" s="22"/>
      <c r="H13" s="22"/>
      <c r="I13" s="22"/>
      <c r="J13" s="22"/>
      <c r="K13" s="21" t="s">
        <v>200</v>
      </c>
      <c r="L13" s="16"/>
      <c r="M13" s="16"/>
      <c r="N13" s="16"/>
      <c r="O13" s="30"/>
    </row>
    <row r="14" spans="1:15" ht="22.5" customHeight="1">
      <c r="A14" s="5"/>
      <c r="B14" s="9"/>
      <c r="C14" s="9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30"/>
    </row>
    <row r="15" spans="1:15" ht="22.5" customHeight="1">
      <c r="A15" s="5"/>
      <c r="B15" s="9"/>
      <c r="C15" s="9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30"/>
    </row>
    <row r="16" spans="1:15" ht="22.5" customHeight="1">
      <c r="A16" s="5"/>
      <c r="B16" s="9" t="s">
        <v>294</v>
      </c>
      <c r="C16" s="9"/>
      <c r="D16" s="17" t="s">
        <v>404</v>
      </c>
      <c r="E16" s="17"/>
      <c r="F16" s="17"/>
      <c r="G16" s="17"/>
      <c r="H16" s="17"/>
      <c r="I16" s="17"/>
      <c r="J16" s="17"/>
      <c r="K16" s="17"/>
      <c r="L16" s="17"/>
      <c r="M16" s="16"/>
      <c r="N16" s="16"/>
      <c r="O16" s="30"/>
    </row>
    <row r="17" spans="1:15" ht="22.5" customHeight="1">
      <c r="A17" s="5"/>
      <c r="B17" s="9" t="s">
        <v>204</v>
      </c>
      <c r="C17" s="9"/>
      <c r="D17" s="18" t="s">
        <v>348</v>
      </c>
      <c r="E17" s="18"/>
      <c r="F17" s="18"/>
      <c r="G17" s="18"/>
      <c r="H17" s="18"/>
      <c r="I17" s="18"/>
      <c r="J17" s="18"/>
      <c r="K17" s="18"/>
      <c r="L17" s="18"/>
      <c r="M17" s="16"/>
      <c r="N17" s="16"/>
      <c r="O17" s="30"/>
    </row>
    <row r="18" spans="1:15" ht="22.5" customHeight="1">
      <c r="A18" s="5"/>
      <c r="B18" s="11" t="s">
        <v>394</v>
      </c>
      <c r="C18" s="11"/>
      <c r="D18" s="19" t="s">
        <v>202</v>
      </c>
      <c r="E18" s="19"/>
      <c r="F18" s="19"/>
      <c r="G18" s="19"/>
      <c r="H18" s="19"/>
      <c r="I18" s="19"/>
      <c r="J18" s="19"/>
      <c r="K18" s="19"/>
      <c r="L18" s="19"/>
      <c r="M18" s="16"/>
      <c r="N18" s="16"/>
      <c r="O18" s="30"/>
    </row>
    <row r="19" spans="1:15" ht="22.5" customHeight="1">
      <c r="A19" s="5"/>
      <c r="B19" s="9" t="s">
        <v>427</v>
      </c>
      <c r="C19" s="9"/>
      <c r="D19" s="18" t="s">
        <v>413</v>
      </c>
      <c r="E19" s="18"/>
      <c r="F19" s="18"/>
      <c r="G19" s="18"/>
      <c r="H19" s="18"/>
      <c r="I19" s="18"/>
      <c r="J19" s="18"/>
      <c r="K19" s="18"/>
      <c r="L19" s="18"/>
      <c r="M19" s="16"/>
      <c r="N19" s="16"/>
      <c r="O19" s="30"/>
    </row>
    <row r="20" spans="1:15" ht="22.5" customHeight="1">
      <c r="A20" s="5"/>
      <c r="B20" s="9"/>
      <c r="C20" s="9"/>
      <c r="D20" s="9"/>
      <c r="E20" s="9"/>
      <c r="F20" s="9"/>
      <c r="G20" s="9"/>
      <c r="H20" s="9"/>
      <c r="I20" s="9"/>
      <c r="J20" s="9"/>
      <c r="K20" s="9"/>
      <c r="L20" s="16"/>
      <c r="M20" s="16"/>
      <c r="N20" s="16"/>
      <c r="O20" s="30"/>
    </row>
    <row r="21" spans="1:15" ht="22.5" customHeight="1">
      <c r="A21" s="7"/>
      <c r="B21" s="12"/>
      <c r="C21" s="12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32"/>
    </row>
    <row r="22" spans="1:15" ht="23.25" customHeight="1">
      <c r="B22" s="13"/>
      <c r="C22" s="13"/>
    </row>
    <row r="23" spans="1:15" ht="23.25" customHeight="1">
      <c r="B23" s="14"/>
      <c r="C23" s="14"/>
    </row>
    <row r="24" spans="1:15" ht="23.25" customHeight="1">
      <c r="B24" s="13"/>
      <c r="C24" s="13"/>
    </row>
    <row r="25" spans="1:15" ht="23.25" customHeight="1">
      <c r="B25" s="13"/>
      <c r="C25" s="13"/>
    </row>
    <row r="26" spans="1:15" ht="23.25" customHeight="1"/>
    <row r="27" spans="1:15" ht="23.25" customHeight="1"/>
    <row r="28" spans="1:15" ht="23.25" customHeight="1"/>
    <row r="29" spans="1:15" ht="23.25" customHeight="1"/>
    <row r="30" spans="1:15" ht="23.25" customHeight="1"/>
    <row r="31" spans="1:15" ht="23.25" customHeight="1"/>
    <row r="32" spans="1:15" ht="23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</sheetData>
  <mergeCells count="12">
    <mergeCell ref="A7:O7"/>
    <mergeCell ref="F13:J13"/>
    <mergeCell ref="D16:L16"/>
    <mergeCell ref="D17:L17"/>
    <mergeCell ref="D18:L18"/>
    <mergeCell ref="D19:L19"/>
    <mergeCell ref="J2:J3"/>
    <mergeCell ref="K2:K3"/>
    <mergeCell ref="L2:L3"/>
    <mergeCell ref="M2:M3"/>
    <mergeCell ref="N2:N3"/>
    <mergeCell ref="O2:O3"/>
  </mergeCells>
  <phoneticPr fontId="21"/>
  <pageMargins left="0.7" right="0.7" top="0.75" bottom="0.75" header="0.3" footer="0.3"/>
  <pageSetup paperSize="9" scale="94" fitToWidth="1" fitToHeight="1" orientation="landscape" usePrinterDefaults="1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7"/>
  <sheetViews>
    <sheetView view="pageBreakPreview" zoomScale="90" zoomScaleSheetLayoutView="90" workbookViewId="0">
      <selection activeCell="E12" sqref="E12"/>
    </sheetView>
  </sheetViews>
  <sheetFormatPr defaultColWidth="9" defaultRowHeight="15.75"/>
  <cols>
    <col min="1" max="1" width="59" style="33" customWidth="1"/>
    <col min="2" max="2" width="10.875" style="1" customWidth="1"/>
    <col min="3" max="3" width="10.875" style="34" customWidth="1"/>
    <col min="4" max="4" width="10.875" style="1" customWidth="1"/>
    <col min="5" max="5" width="18.125" style="35" customWidth="1"/>
    <col min="6" max="6" width="29.25" style="36" customWidth="1"/>
    <col min="7" max="7" width="11.6640625" style="37" bestFit="1" customWidth="1"/>
    <col min="8" max="8" width="9" style="37"/>
    <col min="9" max="16384" width="9" style="1"/>
  </cols>
  <sheetData>
    <row r="1" spans="1:9" ht="26.25" customHeight="1">
      <c r="A1" s="38" t="s">
        <v>203</v>
      </c>
      <c r="B1" s="38"/>
      <c r="C1" s="38"/>
      <c r="D1" s="38"/>
      <c r="E1" s="38"/>
      <c r="F1" s="38"/>
      <c r="H1" s="80"/>
    </row>
    <row r="2" spans="1:9" s="1" customFormat="1" ht="27.5" customHeight="1">
      <c r="A2" s="39"/>
      <c r="B2" s="39"/>
      <c r="C2" s="39"/>
      <c r="D2" s="39"/>
      <c r="E2" s="64"/>
      <c r="F2" s="39"/>
      <c r="G2" s="79"/>
      <c r="H2" s="81"/>
      <c r="I2" s="82"/>
    </row>
    <row r="3" spans="1:9" ht="39" customHeight="1">
      <c r="A3" s="40" t="s">
        <v>142</v>
      </c>
      <c r="B3" s="49" t="s">
        <v>272</v>
      </c>
      <c r="C3" s="49" t="s">
        <v>284</v>
      </c>
      <c r="D3" s="49" t="s">
        <v>206</v>
      </c>
      <c r="E3" s="65" t="s">
        <v>112</v>
      </c>
      <c r="F3" s="49" t="s">
        <v>209</v>
      </c>
    </row>
    <row r="4" spans="1:9" ht="39" customHeight="1">
      <c r="A4" s="41"/>
      <c r="B4" s="50"/>
      <c r="C4" s="50"/>
      <c r="D4" s="59"/>
      <c r="E4" s="66"/>
      <c r="F4" s="71"/>
    </row>
    <row r="5" spans="1:9" ht="39" customHeight="1">
      <c r="A5" s="42" t="s">
        <v>208</v>
      </c>
      <c r="B5" s="51">
        <v>1</v>
      </c>
      <c r="C5" s="55" t="s">
        <v>205</v>
      </c>
      <c r="D5" s="60"/>
      <c r="E5" s="67"/>
      <c r="F5" s="72" t="s">
        <v>349</v>
      </c>
    </row>
    <row r="6" spans="1:9" ht="39" customHeight="1">
      <c r="A6" s="43"/>
      <c r="B6" s="51"/>
      <c r="C6" s="55"/>
      <c r="D6" s="60"/>
      <c r="E6" s="67"/>
      <c r="F6" s="72"/>
    </row>
    <row r="7" spans="1:9" ht="39" customHeight="1">
      <c r="A7" s="44" t="s">
        <v>77</v>
      </c>
      <c r="B7" s="51">
        <v>1</v>
      </c>
      <c r="C7" s="55" t="s">
        <v>205</v>
      </c>
      <c r="D7" s="61"/>
      <c r="E7" s="67"/>
      <c r="F7" s="73"/>
    </row>
    <row r="8" spans="1:9" ht="39" customHeight="1">
      <c r="A8" s="45" t="s">
        <v>351</v>
      </c>
      <c r="B8" s="51">
        <v>1</v>
      </c>
      <c r="C8" s="55" t="s">
        <v>205</v>
      </c>
      <c r="D8" s="61"/>
      <c r="E8" s="67"/>
      <c r="F8" s="74"/>
    </row>
    <row r="9" spans="1:9" ht="39" customHeight="1">
      <c r="A9" s="45"/>
      <c r="B9" s="51"/>
      <c r="C9" s="55"/>
      <c r="D9" s="61"/>
      <c r="E9" s="67"/>
      <c r="F9" s="74"/>
    </row>
    <row r="10" spans="1:9" ht="39" customHeight="1">
      <c r="A10" s="45" t="s">
        <v>42</v>
      </c>
      <c r="B10" s="52"/>
      <c r="C10" s="56"/>
      <c r="D10" s="61"/>
      <c r="E10" s="67"/>
      <c r="F10" s="75"/>
    </row>
    <row r="11" spans="1:9" ht="39" customHeight="1">
      <c r="A11" s="46"/>
      <c r="B11" s="53"/>
      <c r="C11" s="57"/>
      <c r="D11" s="62"/>
      <c r="E11" s="68"/>
      <c r="F11" s="76"/>
    </row>
    <row r="12" spans="1:9" ht="39" customHeight="1">
      <c r="A12" s="47" t="s">
        <v>374</v>
      </c>
      <c r="B12" s="50"/>
      <c r="C12" s="58"/>
      <c r="D12" s="63"/>
      <c r="E12" s="69"/>
      <c r="F12" s="77"/>
    </row>
    <row r="13" spans="1:9" ht="39" customHeight="1">
      <c r="A13" s="48"/>
      <c r="B13" s="54"/>
      <c r="C13" s="54"/>
      <c r="D13" s="61"/>
      <c r="E13" s="67"/>
      <c r="F13" s="78"/>
    </row>
    <row r="14" spans="1:9" ht="17.25" customHeight="1"/>
    <row r="15" spans="1:9" ht="17.25" customHeight="1">
      <c r="E15" s="70"/>
    </row>
    <row r="16" spans="1:9" ht="17.25" customHeight="1"/>
    <row r="17" spans="1:1" ht="17.25" customHeight="1">
      <c r="A17" s="33" t="s">
        <v>454</v>
      </c>
    </row>
  </sheetData>
  <mergeCells count="1">
    <mergeCell ref="A1:F1"/>
  </mergeCells>
  <phoneticPr fontId="21"/>
  <pageMargins left="0.7" right="0.7" top="0.75" bottom="0.75" header="0.3" footer="0.3"/>
  <pageSetup paperSize="9" scale="94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J322"/>
  <sheetViews>
    <sheetView showGridLines="0" showZeros="0" view="pageBreakPreview" topLeftCell="A217" zoomScale="65" zoomScaleNormal="10" zoomScaleSheetLayoutView="65" workbookViewId="0">
      <selection activeCell="N30" sqref="N30"/>
    </sheetView>
  </sheetViews>
  <sheetFormatPr defaultColWidth="8.88671875" defaultRowHeight="27.75" customHeight="1"/>
  <cols>
    <col min="1" max="1" width="6.21875" style="83" customWidth="1"/>
    <col min="2" max="2" width="16.33203125" style="83" customWidth="1"/>
    <col min="3" max="3" width="29.6640625" style="84" customWidth="1"/>
    <col min="4" max="4" width="61.77734375" style="84" customWidth="1"/>
    <col min="5" max="5" width="10" style="85" customWidth="1"/>
    <col min="6" max="6" width="5.6640625" style="86" customWidth="1"/>
    <col min="7" max="7" width="7.44140625" style="85" customWidth="1"/>
    <col min="8" max="8" width="5.6640625" style="86" customWidth="1"/>
    <col min="9" max="9" width="14.44140625" style="85" customWidth="1"/>
    <col min="10" max="10" width="20" style="87" customWidth="1"/>
    <col min="11" max="11" width="24.88671875" style="84" customWidth="1"/>
    <col min="12" max="12" width="8.88671875" style="2"/>
    <col min="13" max="13" width="50.21875" style="2" customWidth="1"/>
    <col min="14" max="296" width="8.88671875" style="2"/>
    <col min="297" max="16384" width="8.88671875" style="36"/>
  </cols>
  <sheetData>
    <row r="1" spans="1:296" s="88" customFormat="1" ht="27.75" customHeight="1">
      <c r="A1" s="92"/>
      <c r="B1" s="105" t="s">
        <v>280</v>
      </c>
      <c r="C1" s="123" t="s">
        <v>9</v>
      </c>
      <c r="D1" s="123" t="s">
        <v>11</v>
      </c>
      <c r="E1" s="138" t="s">
        <v>12</v>
      </c>
      <c r="F1" s="138"/>
      <c r="G1" s="138" t="s">
        <v>12</v>
      </c>
      <c r="H1" s="138"/>
      <c r="I1" s="123" t="s">
        <v>3</v>
      </c>
      <c r="J1" s="123" t="s">
        <v>15</v>
      </c>
      <c r="K1" s="190" t="s">
        <v>19</v>
      </c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194"/>
      <c r="AZ1" s="194"/>
      <c r="BA1" s="194"/>
      <c r="BB1" s="194"/>
      <c r="BC1" s="194"/>
      <c r="BD1" s="194"/>
      <c r="BE1" s="194"/>
      <c r="BF1" s="194"/>
      <c r="BG1" s="194"/>
      <c r="BH1" s="194"/>
      <c r="BI1" s="194"/>
      <c r="BJ1" s="194"/>
      <c r="BK1" s="194"/>
      <c r="BL1" s="194"/>
      <c r="BM1" s="194"/>
      <c r="BN1" s="194"/>
      <c r="BO1" s="194"/>
      <c r="BP1" s="194"/>
      <c r="BQ1" s="194"/>
      <c r="BR1" s="194"/>
      <c r="BS1" s="194"/>
      <c r="BT1" s="194"/>
      <c r="BU1" s="194"/>
      <c r="BV1" s="194"/>
      <c r="BW1" s="194"/>
      <c r="BX1" s="194"/>
      <c r="BY1" s="194"/>
      <c r="BZ1" s="194"/>
      <c r="CA1" s="194"/>
      <c r="CB1" s="194"/>
      <c r="CC1" s="194"/>
      <c r="CD1" s="194"/>
      <c r="CE1" s="194"/>
      <c r="CF1" s="194"/>
      <c r="CG1" s="194"/>
      <c r="CH1" s="194"/>
      <c r="CI1" s="194"/>
      <c r="CJ1" s="194"/>
      <c r="CK1" s="194"/>
      <c r="CL1" s="194"/>
      <c r="CM1" s="194"/>
      <c r="CN1" s="194"/>
      <c r="CO1" s="194"/>
      <c r="CP1" s="194"/>
      <c r="CQ1" s="194"/>
      <c r="CR1" s="194"/>
      <c r="CS1" s="194"/>
      <c r="CT1" s="194"/>
      <c r="CU1" s="194"/>
      <c r="CV1" s="194"/>
      <c r="CW1" s="194"/>
      <c r="CX1" s="194"/>
      <c r="CY1" s="194"/>
      <c r="CZ1" s="194"/>
      <c r="DA1" s="194"/>
      <c r="DB1" s="194"/>
      <c r="DC1" s="194"/>
      <c r="DD1" s="194"/>
      <c r="DE1" s="194"/>
      <c r="DF1" s="194"/>
      <c r="DG1" s="194"/>
      <c r="DH1" s="194"/>
      <c r="DI1" s="194"/>
      <c r="DJ1" s="194"/>
      <c r="DK1" s="194"/>
      <c r="DL1" s="194"/>
      <c r="DM1" s="194"/>
      <c r="DN1" s="194"/>
      <c r="DO1" s="194"/>
      <c r="DP1" s="194"/>
      <c r="DQ1" s="194"/>
      <c r="DR1" s="194"/>
      <c r="DS1" s="194"/>
      <c r="DT1" s="194"/>
      <c r="DU1" s="194"/>
      <c r="DV1" s="194"/>
      <c r="DW1" s="194"/>
      <c r="DX1" s="194"/>
      <c r="DY1" s="194"/>
      <c r="DZ1" s="194"/>
      <c r="EA1" s="194"/>
      <c r="EB1" s="194"/>
      <c r="EC1" s="194"/>
      <c r="ED1" s="194"/>
      <c r="EE1" s="194"/>
      <c r="EF1" s="194"/>
      <c r="EG1" s="194"/>
      <c r="EH1" s="194"/>
      <c r="EI1" s="194"/>
      <c r="EJ1" s="194"/>
      <c r="EK1" s="194"/>
      <c r="EL1" s="194"/>
      <c r="EM1" s="194"/>
      <c r="EN1" s="194"/>
      <c r="EO1" s="194"/>
      <c r="EP1" s="194"/>
      <c r="EQ1" s="194"/>
      <c r="ER1" s="194"/>
      <c r="ES1" s="194"/>
      <c r="ET1" s="194"/>
      <c r="EU1" s="194"/>
      <c r="EV1" s="194"/>
      <c r="EW1" s="194"/>
      <c r="EX1" s="194"/>
      <c r="EY1" s="194"/>
      <c r="EZ1" s="194"/>
      <c r="FA1" s="194"/>
      <c r="FB1" s="194"/>
      <c r="FC1" s="194"/>
      <c r="FD1" s="194"/>
      <c r="FE1" s="194"/>
      <c r="FF1" s="194"/>
      <c r="FG1" s="194"/>
      <c r="FH1" s="194"/>
      <c r="FI1" s="194"/>
      <c r="FJ1" s="194"/>
      <c r="FK1" s="194"/>
      <c r="FL1" s="194"/>
      <c r="FM1" s="194"/>
      <c r="FN1" s="194"/>
      <c r="FO1" s="194"/>
      <c r="FP1" s="194"/>
      <c r="FQ1" s="194"/>
      <c r="FR1" s="194"/>
      <c r="FS1" s="194"/>
      <c r="FT1" s="194"/>
      <c r="FU1" s="194"/>
      <c r="FV1" s="194"/>
      <c r="FW1" s="194"/>
      <c r="FX1" s="194"/>
      <c r="FY1" s="194"/>
      <c r="FZ1" s="194"/>
      <c r="GA1" s="194"/>
      <c r="GB1" s="194"/>
      <c r="GC1" s="194"/>
      <c r="GD1" s="194"/>
      <c r="GE1" s="194"/>
      <c r="GF1" s="194"/>
      <c r="GG1" s="194"/>
      <c r="GH1" s="194"/>
      <c r="GI1" s="194"/>
      <c r="GJ1" s="194"/>
      <c r="GK1" s="194"/>
      <c r="GL1" s="194"/>
      <c r="GM1" s="194"/>
      <c r="GN1" s="194"/>
      <c r="GO1" s="194"/>
      <c r="GP1" s="194"/>
      <c r="GQ1" s="194"/>
      <c r="GR1" s="194"/>
      <c r="GS1" s="194"/>
      <c r="GT1" s="194"/>
      <c r="GU1" s="194"/>
      <c r="GV1" s="194"/>
      <c r="GW1" s="194"/>
      <c r="GX1" s="194"/>
      <c r="GY1" s="194"/>
      <c r="GZ1" s="194"/>
      <c r="HA1" s="194"/>
      <c r="HB1" s="194"/>
      <c r="HC1" s="194"/>
      <c r="HD1" s="194"/>
      <c r="HE1" s="194"/>
      <c r="HF1" s="194"/>
      <c r="HG1" s="194"/>
      <c r="HH1" s="194"/>
      <c r="HI1" s="194"/>
      <c r="HJ1" s="194"/>
      <c r="HK1" s="194"/>
      <c r="HL1" s="194"/>
      <c r="HM1" s="194"/>
      <c r="HN1" s="194"/>
      <c r="HO1" s="194"/>
      <c r="HP1" s="194"/>
      <c r="HQ1" s="194"/>
      <c r="HR1" s="194"/>
      <c r="HS1" s="194"/>
      <c r="HT1" s="194"/>
      <c r="HU1" s="194"/>
      <c r="HV1" s="194"/>
      <c r="HW1" s="194"/>
      <c r="HX1" s="194"/>
      <c r="HY1" s="194"/>
      <c r="HZ1" s="194"/>
      <c r="IA1" s="194"/>
      <c r="IB1" s="194"/>
      <c r="IC1" s="194"/>
      <c r="ID1" s="194"/>
      <c r="IE1" s="194"/>
      <c r="IF1" s="194"/>
      <c r="IG1" s="194"/>
      <c r="IH1" s="194"/>
      <c r="II1" s="194"/>
      <c r="IJ1" s="194"/>
      <c r="IK1" s="194"/>
      <c r="IL1" s="194"/>
      <c r="IM1" s="194"/>
      <c r="IN1" s="194"/>
      <c r="IO1" s="194"/>
      <c r="IP1" s="194"/>
      <c r="IQ1" s="194"/>
      <c r="IR1" s="194"/>
      <c r="IS1" s="194"/>
      <c r="IT1" s="194"/>
      <c r="IU1" s="194"/>
      <c r="IV1" s="194"/>
      <c r="IW1" s="194"/>
      <c r="IX1" s="194"/>
      <c r="IY1" s="194"/>
      <c r="IZ1" s="194"/>
      <c r="JA1" s="194"/>
      <c r="JB1" s="194"/>
      <c r="JC1" s="194"/>
      <c r="JD1" s="194"/>
      <c r="JE1" s="194"/>
      <c r="JF1" s="194"/>
      <c r="JG1" s="194"/>
      <c r="JH1" s="194"/>
      <c r="JI1" s="194"/>
      <c r="JJ1" s="194"/>
      <c r="JK1" s="194"/>
      <c r="JL1" s="194"/>
      <c r="JM1" s="194"/>
      <c r="JN1" s="194"/>
      <c r="JO1" s="194"/>
      <c r="JP1" s="194"/>
      <c r="JQ1" s="194"/>
      <c r="JR1" s="194"/>
      <c r="JS1" s="194"/>
      <c r="JT1" s="194"/>
      <c r="JU1" s="194"/>
      <c r="JV1" s="194"/>
      <c r="JW1" s="194"/>
      <c r="JX1" s="194"/>
      <c r="JY1" s="194"/>
      <c r="JZ1" s="194"/>
      <c r="KA1" s="194"/>
      <c r="KB1" s="194"/>
      <c r="KC1" s="194"/>
      <c r="KD1" s="194"/>
      <c r="KE1" s="194"/>
      <c r="KF1" s="194"/>
      <c r="KG1" s="194"/>
      <c r="KH1" s="194"/>
      <c r="KI1" s="194"/>
      <c r="KJ1" s="194"/>
    </row>
    <row r="2" spans="1:296" ht="27.75" customHeight="1">
      <c r="A2" s="93" t="s">
        <v>346</v>
      </c>
      <c r="B2" s="106"/>
      <c r="C2" s="124"/>
      <c r="D2" s="124"/>
      <c r="E2" s="139"/>
      <c r="F2" s="152"/>
      <c r="G2" s="163"/>
      <c r="H2" s="152"/>
      <c r="I2" s="174"/>
      <c r="J2" s="184"/>
      <c r="K2" s="191"/>
    </row>
    <row r="3" spans="1:296" ht="27.75" customHeight="1">
      <c r="A3" s="94" t="s">
        <v>214</v>
      </c>
      <c r="B3" s="107" t="s">
        <v>283</v>
      </c>
      <c r="C3" s="125"/>
      <c r="D3" s="125"/>
      <c r="E3" s="140"/>
      <c r="F3" s="153" t="s">
        <v>21</v>
      </c>
      <c r="G3" s="164"/>
      <c r="H3" s="153" t="s">
        <v>21</v>
      </c>
      <c r="I3" s="175" t="s">
        <v>21</v>
      </c>
      <c r="J3" s="175" t="s">
        <v>21</v>
      </c>
      <c r="K3" s="153" t="s">
        <v>21</v>
      </c>
    </row>
    <row r="4" spans="1:296" ht="27.75" customHeight="1">
      <c r="A4" s="94" t="s">
        <v>173</v>
      </c>
      <c r="B4" s="107" t="s">
        <v>176</v>
      </c>
      <c r="C4" s="126" t="s">
        <v>332</v>
      </c>
      <c r="D4" s="125"/>
      <c r="E4" s="140"/>
      <c r="F4" s="153" t="s">
        <v>21</v>
      </c>
      <c r="G4" s="164"/>
      <c r="H4" s="153" t="s">
        <v>21</v>
      </c>
      <c r="I4" s="175" t="s">
        <v>21</v>
      </c>
      <c r="J4" s="175" t="s">
        <v>21</v>
      </c>
      <c r="K4" s="153" t="s">
        <v>21</v>
      </c>
    </row>
    <row r="5" spans="1:296" ht="27.75" customHeight="1">
      <c r="A5" s="95"/>
      <c r="B5" s="108"/>
      <c r="C5" s="127" t="s">
        <v>228</v>
      </c>
      <c r="D5" s="127" t="s">
        <v>168</v>
      </c>
      <c r="E5" s="141">
        <v>1</v>
      </c>
      <c r="F5" s="154" t="s">
        <v>56</v>
      </c>
      <c r="G5" s="165">
        <v>1</v>
      </c>
      <c r="H5" s="154" t="s">
        <v>28</v>
      </c>
      <c r="I5" s="176"/>
      <c r="J5" s="185"/>
      <c r="K5" s="154" t="s">
        <v>334</v>
      </c>
      <c r="M5" s="197"/>
    </row>
    <row r="6" spans="1:296" ht="27.75" customHeight="1">
      <c r="A6" s="96"/>
      <c r="B6" s="109"/>
      <c r="C6" s="128" t="s">
        <v>91</v>
      </c>
      <c r="D6" s="128">
        <v>0</v>
      </c>
      <c r="E6" s="142">
        <v>17</v>
      </c>
      <c r="F6" s="155" t="s">
        <v>56</v>
      </c>
      <c r="G6" s="166">
        <v>1</v>
      </c>
      <c r="H6" s="155" t="s">
        <v>28</v>
      </c>
      <c r="I6" s="177" t="s">
        <v>66</v>
      </c>
      <c r="J6" s="186"/>
      <c r="K6" s="155" t="s">
        <v>90</v>
      </c>
    </row>
    <row r="7" spans="1:296" ht="27.75" customHeight="1">
      <c r="A7" s="96"/>
      <c r="B7" s="109"/>
      <c r="C7" s="128" t="s">
        <v>287</v>
      </c>
      <c r="D7" s="128">
        <v>0</v>
      </c>
      <c r="E7" s="142">
        <v>1</v>
      </c>
      <c r="F7" s="155" t="s">
        <v>64</v>
      </c>
      <c r="G7" s="166">
        <v>1</v>
      </c>
      <c r="H7" s="155" t="s">
        <v>28</v>
      </c>
      <c r="I7" s="177" t="s">
        <v>66</v>
      </c>
      <c r="J7" s="186"/>
      <c r="K7" s="155" t="s">
        <v>90</v>
      </c>
    </row>
    <row r="8" spans="1:296" ht="27.75" customHeight="1">
      <c r="A8" s="97"/>
      <c r="B8" s="110"/>
      <c r="C8" s="129" t="s">
        <v>60</v>
      </c>
      <c r="D8" s="129">
        <v>0</v>
      </c>
      <c r="E8" s="143">
        <v>1</v>
      </c>
      <c r="F8" s="156" t="s">
        <v>64</v>
      </c>
      <c r="G8" s="167">
        <v>1</v>
      </c>
      <c r="H8" s="156" t="s">
        <v>28</v>
      </c>
      <c r="I8" s="178" t="s">
        <v>66</v>
      </c>
      <c r="J8" s="187"/>
      <c r="K8" s="156" t="s">
        <v>67</v>
      </c>
    </row>
    <row r="9" spans="1:296" ht="27.75" customHeight="1">
      <c r="A9" s="97"/>
      <c r="B9" s="110"/>
      <c r="C9" s="129" t="s">
        <v>53</v>
      </c>
      <c r="D9" s="129">
        <v>0</v>
      </c>
      <c r="E9" s="143">
        <v>1</v>
      </c>
      <c r="F9" s="156" t="s">
        <v>28</v>
      </c>
      <c r="G9" s="167">
        <v>1</v>
      </c>
      <c r="H9" s="156" t="s">
        <v>28</v>
      </c>
      <c r="I9" s="178" t="s">
        <v>66</v>
      </c>
      <c r="J9" s="187"/>
      <c r="K9" s="156" t="s">
        <v>67</v>
      </c>
    </row>
    <row r="10" spans="1:296" ht="27.75" customHeight="1">
      <c r="A10" s="97"/>
      <c r="B10" s="110"/>
      <c r="C10" s="129" t="s">
        <v>81</v>
      </c>
      <c r="D10" s="129">
        <v>0</v>
      </c>
      <c r="E10" s="143">
        <v>5</v>
      </c>
      <c r="F10" s="156" t="s">
        <v>56</v>
      </c>
      <c r="G10" s="167">
        <v>1</v>
      </c>
      <c r="H10" s="156" t="s">
        <v>28</v>
      </c>
      <c r="I10" s="178" t="s">
        <v>66</v>
      </c>
      <c r="J10" s="187"/>
      <c r="K10" s="156" t="s">
        <v>67</v>
      </c>
    </row>
    <row r="11" spans="1:296" ht="27.75" customHeight="1">
      <c r="A11" s="98"/>
      <c r="B11" s="111"/>
      <c r="C11" s="130" t="s">
        <v>72</v>
      </c>
      <c r="D11" s="130" t="s">
        <v>6</v>
      </c>
      <c r="E11" s="144">
        <v>2</v>
      </c>
      <c r="F11" s="157" t="s">
        <v>64</v>
      </c>
      <c r="G11" s="168">
        <v>1</v>
      </c>
      <c r="H11" s="157" t="s">
        <v>28</v>
      </c>
      <c r="I11" s="179">
        <f>35000+20000+20000+40000+11000</f>
        <v>126000</v>
      </c>
      <c r="J11" s="179">
        <f>E11*G11*I11</f>
        <v>252000</v>
      </c>
      <c r="K11" s="157" t="s">
        <v>334</v>
      </c>
    </row>
    <row r="12" spans="1:296" ht="27.75" customHeight="1">
      <c r="A12" s="95"/>
      <c r="B12" s="108"/>
      <c r="C12" s="127" t="s">
        <v>103</v>
      </c>
      <c r="D12" s="127" t="s">
        <v>105</v>
      </c>
      <c r="E12" s="141">
        <v>1</v>
      </c>
      <c r="F12" s="154" t="s">
        <v>64</v>
      </c>
      <c r="G12" s="165">
        <v>1</v>
      </c>
      <c r="H12" s="154" t="s">
        <v>28</v>
      </c>
      <c r="I12" s="176"/>
      <c r="J12" s="176">
        <f>E12*G12*I12</f>
        <v>0</v>
      </c>
      <c r="K12" s="154" t="s">
        <v>334</v>
      </c>
    </row>
    <row r="13" spans="1:296" ht="27.75" customHeight="1">
      <c r="A13" s="98"/>
      <c r="B13" s="111"/>
      <c r="C13" s="130" t="s">
        <v>101</v>
      </c>
      <c r="D13" s="130" t="s">
        <v>74</v>
      </c>
      <c r="E13" s="144">
        <v>1</v>
      </c>
      <c r="F13" s="157" t="s">
        <v>64</v>
      </c>
      <c r="G13" s="168">
        <v>1</v>
      </c>
      <c r="H13" s="157" t="s">
        <v>28</v>
      </c>
      <c r="I13" s="179">
        <f>55000+67000</f>
        <v>122000</v>
      </c>
      <c r="J13" s="179">
        <f>E13*G13*I13</f>
        <v>122000</v>
      </c>
      <c r="K13" s="157" t="s">
        <v>334</v>
      </c>
    </row>
    <row r="14" spans="1:296" ht="27.75" customHeight="1">
      <c r="A14" s="98"/>
      <c r="B14" s="111"/>
      <c r="C14" s="130" t="s">
        <v>76</v>
      </c>
      <c r="D14" s="130">
        <v>0</v>
      </c>
      <c r="E14" s="144">
        <v>1</v>
      </c>
      <c r="F14" s="157" t="s">
        <v>64</v>
      </c>
      <c r="G14" s="168">
        <v>1</v>
      </c>
      <c r="H14" s="157" t="s">
        <v>28</v>
      </c>
      <c r="I14" s="179">
        <v>11000</v>
      </c>
      <c r="J14" s="179">
        <f>E14*G14*I14</f>
        <v>11000</v>
      </c>
      <c r="K14" s="157" t="s">
        <v>334</v>
      </c>
    </row>
    <row r="15" spans="1:296" ht="27.75" customHeight="1">
      <c r="A15" s="99"/>
      <c r="B15" s="112"/>
      <c r="C15" s="131" t="s">
        <v>21</v>
      </c>
      <c r="D15" s="131" t="s">
        <v>21</v>
      </c>
      <c r="E15" s="145"/>
      <c r="F15" s="158" t="s">
        <v>21</v>
      </c>
      <c r="G15" s="169"/>
      <c r="H15" s="158" t="s">
        <v>21</v>
      </c>
      <c r="I15" s="180" t="s">
        <v>21</v>
      </c>
      <c r="J15" s="180"/>
      <c r="K15" s="158" t="s">
        <v>21</v>
      </c>
    </row>
    <row r="16" spans="1:296" ht="27.75" customHeight="1">
      <c r="A16" s="99" t="s">
        <v>289</v>
      </c>
      <c r="B16" s="112" t="s">
        <v>291</v>
      </c>
      <c r="C16" s="131"/>
      <c r="D16" s="131"/>
      <c r="E16" s="145"/>
      <c r="F16" s="158" t="s">
        <v>21</v>
      </c>
      <c r="G16" s="169"/>
      <c r="H16" s="158" t="s">
        <v>21</v>
      </c>
      <c r="I16" s="180" t="s">
        <v>21</v>
      </c>
      <c r="J16" s="180"/>
      <c r="K16" s="158" t="s">
        <v>21</v>
      </c>
    </row>
    <row r="17" spans="1:296" ht="27.75" customHeight="1">
      <c r="A17" s="96"/>
      <c r="B17" s="109"/>
      <c r="C17" s="128" t="s">
        <v>70</v>
      </c>
      <c r="D17" s="128">
        <v>0</v>
      </c>
      <c r="E17" s="142">
        <v>2</v>
      </c>
      <c r="F17" s="155" t="s">
        <v>56</v>
      </c>
      <c r="G17" s="166">
        <v>1</v>
      </c>
      <c r="H17" s="155" t="s">
        <v>28</v>
      </c>
      <c r="I17" s="177" t="s">
        <v>66</v>
      </c>
      <c r="J17" s="186"/>
      <c r="K17" s="155" t="s">
        <v>90</v>
      </c>
    </row>
    <row r="18" spans="1:296" ht="27.75" customHeight="1">
      <c r="A18" s="96"/>
      <c r="B18" s="109"/>
      <c r="C18" s="128" t="s">
        <v>91</v>
      </c>
      <c r="D18" s="128">
        <v>0</v>
      </c>
      <c r="E18" s="142">
        <v>5</v>
      </c>
      <c r="F18" s="155" t="s">
        <v>56</v>
      </c>
      <c r="G18" s="166">
        <v>1</v>
      </c>
      <c r="H18" s="155" t="s">
        <v>28</v>
      </c>
      <c r="I18" s="177" t="s">
        <v>66</v>
      </c>
      <c r="J18" s="186"/>
      <c r="K18" s="155" t="s">
        <v>90</v>
      </c>
    </row>
    <row r="19" spans="1:296" ht="27.75" customHeight="1">
      <c r="A19" s="96"/>
      <c r="B19" s="109"/>
      <c r="C19" s="128" t="s">
        <v>292</v>
      </c>
      <c r="D19" s="128">
        <v>0</v>
      </c>
      <c r="E19" s="142">
        <v>1</v>
      </c>
      <c r="F19" s="155" t="s">
        <v>64</v>
      </c>
      <c r="G19" s="166">
        <v>1</v>
      </c>
      <c r="H19" s="155" t="s">
        <v>28</v>
      </c>
      <c r="I19" s="177" t="s">
        <v>66</v>
      </c>
      <c r="J19" s="186"/>
      <c r="K19" s="155" t="s">
        <v>90</v>
      </c>
    </row>
    <row r="20" spans="1:296" ht="27.75" customHeight="1">
      <c r="A20" s="96"/>
      <c r="B20" s="109"/>
      <c r="C20" s="128" t="s">
        <v>238</v>
      </c>
      <c r="D20" s="128">
        <v>0</v>
      </c>
      <c r="E20" s="142">
        <v>4</v>
      </c>
      <c r="F20" s="155" t="s">
        <v>56</v>
      </c>
      <c r="G20" s="166">
        <v>1</v>
      </c>
      <c r="H20" s="155" t="s">
        <v>28</v>
      </c>
      <c r="I20" s="177" t="s">
        <v>66</v>
      </c>
      <c r="J20" s="186"/>
      <c r="K20" s="155" t="s">
        <v>90</v>
      </c>
    </row>
    <row r="21" spans="1:296" ht="27.75" customHeight="1">
      <c r="A21" s="96"/>
      <c r="B21" s="109"/>
      <c r="C21" s="128" t="s">
        <v>13</v>
      </c>
      <c r="D21" s="128">
        <v>0</v>
      </c>
      <c r="E21" s="142">
        <v>2</v>
      </c>
      <c r="F21" s="155" t="s">
        <v>64</v>
      </c>
      <c r="G21" s="166">
        <v>1</v>
      </c>
      <c r="H21" s="155" t="s">
        <v>28</v>
      </c>
      <c r="I21" s="177" t="s">
        <v>66</v>
      </c>
      <c r="J21" s="186"/>
      <c r="K21" s="155" t="s">
        <v>90</v>
      </c>
    </row>
    <row r="22" spans="1:296" ht="27.75" customHeight="1">
      <c r="A22" s="96"/>
      <c r="B22" s="109"/>
      <c r="C22" s="128" t="s">
        <v>293</v>
      </c>
      <c r="D22" s="128">
        <v>0</v>
      </c>
      <c r="E22" s="142">
        <v>3</v>
      </c>
      <c r="F22" s="155" t="s">
        <v>64</v>
      </c>
      <c r="G22" s="166">
        <v>1</v>
      </c>
      <c r="H22" s="155" t="s">
        <v>28</v>
      </c>
      <c r="I22" s="177" t="s">
        <v>66</v>
      </c>
      <c r="J22" s="186"/>
      <c r="K22" s="155" t="s">
        <v>90</v>
      </c>
    </row>
    <row r="23" spans="1:296" ht="27.75" customHeight="1">
      <c r="A23" s="96"/>
      <c r="B23" s="109"/>
      <c r="C23" s="128" t="s">
        <v>295</v>
      </c>
      <c r="D23" s="128">
        <v>0</v>
      </c>
      <c r="E23" s="142">
        <v>1</v>
      </c>
      <c r="F23" s="155" t="s">
        <v>28</v>
      </c>
      <c r="G23" s="166">
        <v>1</v>
      </c>
      <c r="H23" s="155" t="s">
        <v>28</v>
      </c>
      <c r="I23" s="177" t="s">
        <v>66</v>
      </c>
      <c r="J23" s="186"/>
      <c r="K23" s="155" t="s">
        <v>90</v>
      </c>
    </row>
    <row r="24" spans="1:296" ht="27.75" customHeight="1">
      <c r="A24" s="99"/>
      <c r="B24" s="112"/>
      <c r="C24" s="131" t="s">
        <v>21</v>
      </c>
      <c r="D24" s="131" t="s">
        <v>21</v>
      </c>
      <c r="E24" s="145"/>
      <c r="F24" s="158" t="s">
        <v>21</v>
      </c>
      <c r="G24" s="169"/>
      <c r="H24" s="158" t="s">
        <v>21</v>
      </c>
      <c r="I24" s="180" t="s">
        <v>21</v>
      </c>
      <c r="J24" s="180"/>
      <c r="K24" s="158" t="s">
        <v>21</v>
      </c>
    </row>
    <row r="25" spans="1:296" ht="27.75" customHeight="1">
      <c r="A25" s="99" t="s">
        <v>224</v>
      </c>
      <c r="B25" s="112" t="s">
        <v>89</v>
      </c>
      <c r="C25" s="131"/>
      <c r="D25" s="131"/>
      <c r="E25" s="145"/>
      <c r="F25" s="158" t="s">
        <v>21</v>
      </c>
      <c r="G25" s="169"/>
      <c r="H25" s="158" t="s">
        <v>21</v>
      </c>
      <c r="I25" s="180" t="s">
        <v>21</v>
      </c>
      <c r="J25" s="180"/>
      <c r="K25" s="158" t="s">
        <v>21</v>
      </c>
    </row>
    <row r="26" spans="1:296" s="89" customFormat="1" ht="27.75" customHeight="1">
      <c r="A26" s="100"/>
      <c r="B26" s="113"/>
      <c r="C26" s="132" t="s">
        <v>4</v>
      </c>
      <c r="D26" s="132" t="s">
        <v>24</v>
      </c>
      <c r="E26" s="146">
        <v>1</v>
      </c>
      <c r="F26" s="159" t="s">
        <v>27</v>
      </c>
      <c r="G26" s="170">
        <v>1</v>
      </c>
      <c r="H26" s="159" t="s">
        <v>28</v>
      </c>
      <c r="I26" s="181">
        <v>35360</v>
      </c>
      <c r="J26" s="181">
        <f>E26*G26*I26</f>
        <v>35360</v>
      </c>
      <c r="K26" s="159" t="s">
        <v>334</v>
      </c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  <c r="AT26" s="195"/>
      <c r="AU26" s="195"/>
      <c r="AV26" s="195"/>
      <c r="AW26" s="195"/>
      <c r="AX26" s="195"/>
      <c r="AY26" s="195"/>
      <c r="AZ26" s="195"/>
      <c r="BA26" s="195"/>
      <c r="BB26" s="195"/>
      <c r="BC26" s="195"/>
      <c r="BD26" s="195"/>
      <c r="BE26" s="195"/>
      <c r="BF26" s="195"/>
      <c r="BG26" s="195"/>
      <c r="BH26" s="195"/>
      <c r="BI26" s="195"/>
      <c r="BJ26" s="195"/>
      <c r="BK26" s="195"/>
      <c r="BL26" s="195"/>
      <c r="BM26" s="195"/>
      <c r="BN26" s="195"/>
      <c r="BO26" s="195"/>
      <c r="BP26" s="195"/>
      <c r="BQ26" s="195"/>
      <c r="BR26" s="195"/>
      <c r="BS26" s="195"/>
      <c r="BT26" s="195"/>
      <c r="BU26" s="195"/>
      <c r="BV26" s="195"/>
      <c r="BW26" s="195"/>
      <c r="BX26" s="195"/>
      <c r="BY26" s="195"/>
      <c r="BZ26" s="195"/>
      <c r="CA26" s="195"/>
      <c r="CB26" s="195"/>
      <c r="CC26" s="195"/>
      <c r="CD26" s="195"/>
      <c r="CE26" s="195"/>
      <c r="CF26" s="195"/>
      <c r="CG26" s="195"/>
      <c r="CH26" s="195"/>
      <c r="CI26" s="195"/>
      <c r="CJ26" s="195"/>
      <c r="CK26" s="195"/>
      <c r="CL26" s="195"/>
      <c r="CM26" s="195"/>
      <c r="CN26" s="195"/>
      <c r="CO26" s="195"/>
      <c r="CP26" s="195"/>
      <c r="CQ26" s="195"/>
      <c r="CR26" s="195"/>
      <c r="CS26" s="195"/>
      <c r="CT26" s="195"/>
      <c r="CU26" s="195"/>
      <c r="CV26" s="195"/>
      <c r="CW26" s="195"/>
      <c r="CX26" s="195"/>
      <c r="CY26" s="195"/>
      <c r="CZ26" s="195"/>
      <c r="DA26" s="195"/>
      <c r="DB26" s="195"/>
      <c r="DC26" s="195"/>
      <c r="DD26" s="195"/>
      <c r="DE26" s="195"/>
      <c r="DF26" s="195"/>
      <c r="DG26" s="195"/>
      <c r="DH26" s="195"/>
      <c r="DI26" s="195"/>
      <c r="DJ26" s="195"/>
      <c r="DK26" s="195"/>
      <c r="DL26" s="195"/>
      <c r="DM26" s="195"/>
      <c r="DN26" s="195"/>
      <c r="DO26" s="195"/>
      <c r="DP26" s="195"/>
      <c r="DQ26" s="195"/>
      <c r="DR26" s="195"/>
      <c r="DS26" s="195"/>
      <c r="DT26" s="195"/>
      <c r="DU26" s="195"/>
      <c r="DV26" s="195"/>
      <c r="DW26" s="195"/>
      <c r="DX26" s="195"/>
      <c r="DY26" s="195"/>
      <c r="DZ26" s="195"/>
      <c r="EA26" s="195"/>
      <c r="EB26" s="195"/>
      <c r="EC26" s="195"/>
      <c r="ED26" s="195"/>
      <c r="EE26" s="195"/>
      <c r="EF26" s="195"/>
      <c r="EG26" s="195"/>
      <c r="EH26" s="195"/>
      <c r="EI26" s="195"/>
      <c r="EJ26" s="195"/>
      <c r="EK26" s="195"/>
      <c r="EL26" s="195"/>
      <c r="EM26" s="195"/>
      <c r="EN26" s="195"/>
      <c r="EO26" s="195"/>
      <c r="EP26" s="195"/>
      <c r="EQ26" s="195"/>
      <c r="ER26" s="195"/>
      <c r="ES26" s="195"/>
      <c r="ET26" s="195"/>
      <c r="EU26" s="195"/>
      <c r="EV26" s="195"/>
      <c r="EW26" s="195"/>
      <c r="EX26" s="195"/>
      <c r="EY26" s="195"/>
      <c r="EZ26" s="195"/>
      <c r="FA26" s="195"/>
      <c r="FB26" s="195"/>
      <c r="FC26" s="195"/>
      <c r="FD26" s="195"/>
      <c r="FE26" s="195"/>
      <c r="FF26" s="195"/>
      <c r="FG26" s="195"/>
      <c r="FH26" s="195"/>
      <c r="FI26" s="195"/>
      <c r="FJ26" s="195"/>
      <c r="FK26" s="195"/>
      <c r="FL26" s="195"/>
      <c r="FM26" s="195"/>
      <c r="FN26" s="195"/>
      <c r="FO26" s="195"/>
      <c r="FP26" s="195"/>
      <c r="FQ26" s="195"/>
      <c r="FR26" s="195"/>
      <c r="FS26" s="195"/>
      <c r="FT26" s="195"/>
      <c r="FU26" s="195"/>
      <c r="FV26" s="195"/>
      <c r="FW26" s="195"/>
      <c r="FX26" s="195"/>
      <c r="FY26" s="195"/>
      <c r="FZ26" s="195"/>
      <c r="GA26" s="195"/>
      <c r="GB26" s="195"/>
      <c r="GC26" s="195"/>
      <c r="GD26" s="195"/>
      <c r="GE26" s="195"/>
      <c r="GF26" s="195"/>
      <c r="GG26" s="195"/>
      <c r="GH26" s="195"/>
      <c r="GI26" s="195"/>
      <c r="GJ26" s="195"/>
      <c r="GK26" s="195"/>
      <c r="GL26" s="195"/>
      <c r="GM26" s="195"/>
      <c r="GN26" s="195"/>
      <c r="GO26" s="195"/>
      <c r="GP26" s="195"/>
      <c r="GQ26" s="195"/>
      <c r="GR26" s="195"/>
      <c r="GS26" s="195"/>
      <c r="GT26" s="195"/>
      <c r="GU26" s="195"/>
      <c r="GV26" s="195"/>
      <c r="GW26" s="195"/>
      <c r="GX26" s="195"/>
      <c r="GY26" s="195"/>
      <c r="GZ26" s="195"/>
      <c r="HA26" s="195"/>
      <c r="HB26" s="195"/>
      <c r="HC26" s="195"/>
      <c r="HD26" s="195"/>
      <c r="HE26" s="195"/>
      <c r="HF26" s="195"/>
      <c r="HG26" s="195"/>
      <c r="HH26" s="195"/>
      <c r="HI26" s="195"/>
      <c r="HJ26" s="195"/>
      <c r="HK26" s="195"/>
      <c r="HL26" s="195"/>
      <c r="HM26" s="195"/>
      <c r="HN26" s="195"/>
      <c r="HO26" s="195"/>
      <c r="HP26" s="195"/>
      <c r="HQ26" s="195"/>
      <c r="HR26" s="195"/>
      <c r="HS26" s="195"/>
      <c r="HT26" s="195"/>
      <c r="HU26" s="195"/>
      <c r="HV26" s="195"/>
      <c r="HW26" s="195"/>
      <c r="HX26" s="195"/>
      <c r="HY26" s="195"/>
      <c r="HZ26" s="195"/>
      <c r="IA26" s="195"/>
      <c r="IB26" s="195"/>
      <c r="IC26" s="195"/>
      <c r="ID26" s="195"/>
      <c r="IE26" s="195"/>
      <c r="IF26" s="195"/>
      <c r="IG26" s="195"/>
      <c r="IH26" s="195"/>
      <c r="II26" s="195"/>
      <c r="IJ26" s="195"/>
      <c r="IK26" s="195"/>
      <c r="IL26" s="195"/>
      <c r="IM26" s="195"/>
      <c r="IN26" s="195"/>
      <c r="IO26" s="195"/>
      <c r="IP26" s="195"/>
      <c r="IQ26" s="195"/>
      <c r="IR26" s="195"/>
      <c r="IS26" s="195"/>
      <c r="IT26" s="195"/>
      <c r="IU26" s="195"/>
      <c r="IV26" s="195"/>
      <c r="IW26" s="195"/>
      <c r="IX26" s="195"/>
      <c r="IY26" s="195"/>
      <c r="IZ26" s="195"/>
      <c r="JA26" s="195"/>
      <c r="JB26" s="195"/>
      <c r="JC26" s="195"/>
      <c r="JD26" s="195"/>
      <c r="JE26" s="195"/>
      <c r="JF26" s="195"/>
      <c r="JG26" s="195"/>
      <c r="JH26" s="195"/>
      <c r="JI26" s="195"/>
      <c r="JJ26" s="195"/>
      <c r="JK26" s="195"/>
      <c r="JL26" s="195"/>
      <c r="JM26" s="195"/>
      <c r="JN26" s="195"/>
      <c r="JO26" s="195"/>
      <c r="JP26" s="195"/>
      <c r="JQ26" s="195"/>
      <c r="JR26" s="195"/>
      <c r="JS26" s="195"/>
      <c r="JT26" s="195"/>
      <c r="JU26" s="195"/>
      <c r="JV26" s="195"/>
      <c r="JW26" s="195"/>
      <c r="JX26" s="195"/>
      <c r="JY26" s="195"/>
      <c r="JZ26" s="195"/>
      <c r="KA26" s="195"/>
      <c r="KB26" s="195"/>
      <c r="KC26" s="195"/>
      <c r="KD26" s="195"/>
      <c r="KE26" s="195"/>
      <c r="KF26" s="195"/>
      <c r="KG26" s="195"/>
      <c r="KH26" s="195"/>
      <c r="KI26" s="195"/>
      <c r="KJ26" s="195"/>
    </row>
    <row r="27" spans="1:296" s="89" customFormat="1" ht="27.75" customHeight="1">
      <c r="A27" s="100"/>
      <c r="B27" s="113"/>
      <c r="C27" s="132" t="s">
        <v>32</v>
      </c>
      <c r="D27" s="132" t="s">
        <v>40</v>
      </c>
      <c r="E27" s="146">
        <v>2</v>
      </c>
      <c r="F27" s="159" t="s">
        <v>43</v>
      </c>
      <c r="G27" s="170">
        <v>1</v>
      </c>
      <c r="H27" s="159" t="s">
        <v>28</v>
      </c>
      <c r="I27" s="181">
        <v>7750</v>
      </c>
      <c r="J27" s="181">
        <f>E27*G27*I27</f>
        <v>15500</v>
      </c>
      <c r="K27" s="159" t="s">
        <v>334</v>
      </c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  <c r="BA27" s="195"/>
      <c r="BB27" s="195"/>
      <c r="BC27" s="195"/>
      <c r="BD27" s="195"/>
      <c r="BE27" s="195"/>
      <c r="BF27" s="195"/>
      <c r="BG27" s="195"/>
      <c r="BH27" s="195"/>
      <c r="BI27" s="195"/>
      <c r="BJ27" s="195"/>
      <c r="BK27" s="195"/>
      <c r="BL27" s="195"/>
      <c r="BM27" s="195"/>
      <c r="BN27" s="195"/>
      <c r="BO27" s="195"/>
      <c r="BP27" s="195"/>
      <c r="BQ27" s="195"/>
      <c r="BR27" s="195"/>
      <c r="BS27" s="195"/>
      <c r="BT27" s="195"/>
      <c r="BU27" s="195"/>
      <c r="BV27" s="195"/>
      <c r="BW27" s="195"/>
      <c r="BX27" s="195"/>
      <c r="BY27" s="195"/>
      <c r="BZ27" s="195"/>
      <c r="CA27" s="195"/>
      <c r="CB27" s="195"/>
      <c r="CC27" s="195"/>
      <c r="CD27" s="195"/>
      <c r="CE27" s="195"/>
      <c r="CF27" s="195"/>
      <c r="CG27" s="195"/>
      <c r="CH27" s="195"/>
      <c r="CI27" s="195"/>
      <c r="CJ27" s="195"/>
      <c r="CK27" s="195"/>
      <c r="CL27" s="195"/>
      <c r="CM27" s="195"/>
      <c r="CN27" s="195"/>
      <c r="CO27" s="195"/>
      <c r="CP27" s="195"/>
      <c r="CQ27" s="195"/>
      <c r="CR27" s="195"/>
      <c r="CS27" s="195"/>
      <c r="CT27" s="195"/>
      <c r="CU27" s="195"/>
      <c r="CV27" s="195"/>
      <c r="CW27" s="195"/>
      <c r="CX27" s="195"/>
      <c r="CY27" s="195"/>
      <c r="CZ27" s="195"/>
      <c r="DA27" s="195"/>
      <c r="DB27" s="195"/>
      <c r="DC27" s="195"/>
      <c r="DD27" s="195"/>
      <c r="DE27" s="195"/>
      <c r="DF27" s="195"/>
      <c r="DG27" s="195"/>
      <c r="DH27" s="195"/>
      <c r="DI27" s="195"/>
      <c r="DJ27" s="195"/>
      <c r="DK27" s="195"/>
      <c r="DL27" s="195"/>
      <c r="DM27" s="195"/>
      <c r="DN27" s="195"/>
      <c r="DO27" s="195"/>
      <c r="DP27" s="195"/>
      <c r="DQ27" s="195"/>
      <c r="DR27" s="195"/>
      <c r="DS27" s="195"/>
      <c r="DT27" s="195"/>
      <c r="DU27" s="195"/>
      <c r="DV27" s="195"/>
      <c r="DW27" s="195"/>
      <c r="DX27" s="195"/>
      <c r="DY27" s="195"/>
      <c r="DZ27" s="195"/>
      <c r="EA27" s="195"/>
      <c r="EB27" s="195"/>
      <c r="EC27" s="195"/>
      <c r="ED27" s="195"/>
      <c r="EE27" s="195"/>
      <c r="EF27" s="195"/>
      <c r="EG27" s="195"/>
      <c r="EH27" s="195"/>
      <c r="EI27" s="195"/>
      <c r="EJ27" s="195"/>
      <c r="EK27" s="195"/>
      <c r="EL27" s="195"/>
      <c r="EM27" s="195"/>
      <c r="EN27" s="195"/>
      <c r="EO27" s="195"/>
      <c r="EP27" s="195"/>
      <c r="EQ27" s="195"/>
      <c r="ER27" s="195"/>
      <c r="ES27" s="195"/>
      <c r="ET27" s="195"/>
      <c r="EU27" s="195"/>
      <c r="EV27" s="195"/>
      <c r="EW27" s="195"/>
      <c r="EX27" s="195"/>
      <c r="EY27" s="195"/>
      <c r="EZ27" s="195"/>
      <c r="FA27" s="195"/>
      <c r="FB27" s="195"/>
      <c r="FC27" s="195"/>
      <c r="FD27" s="195"/>
      <c r="FE27" s="195"/>
      <c r="FF27" s="195"/>
      <c r="FG27" s="195"/>
      <c r="FH27" s="195"/>
      <c r="FI27" s="195"/>
      <c r="FJ27" s="195"/>
      <c r="FK27" s="195"/>
      <c r="FL27" s="195"/>
      <c r="FM27" s="195"/>
      <c r="FN27" s="195"/>
      <c r="FO27" s="195"/>
      <c r="FP27" s="195"/>
      <c r="FQ27" s="195"/>
      <c r="FR27" s="195"/>
      <c r="FS27" s="195"/>
      <c r="FT27" s="195"/>
      <c r="FU27" s="195"/>
      <c r="FV27" s="195"/>
      <c r="FW27" s="195"/>
      <c r="FX27" s="195"/>
      <c r="FY27" s="195"/>
      <c r="FZ27" s="195"/>
      <c r="GA27" s="195"/>
      <c r="GB27" s="195"/>
      <c r="GC27" s="195"/>
      <c r="GD27" s="195"/>
      <c r="GE27" s="195"/>
      <c r="GF27" s="195"/>
      <c r="GG27" s="195"/>
      <c r="GH27" s="195"/>
      <c r="GI27" s="195"/>
      <c r="GJ27" s="195"/>
      <c r="GK27" s="195"/>
      <c r="GL27" s="195"/>
      <c r="GM27" s="195"/>
      <c r="GN27" s="195"/>
      <c r="GO27" s="195"/>
      <c r="GP27" s="195"/>
      <c r="GQ27" s="195"/>
      <c r="GR27" s="195"/>
      <c r="GS27" s="195"/>
      <c r="GT27" s="195"/>
      <c r="GU27" s="195"/>
      <c r="GV27" s="195"/>
      <c r="GW27" s="195"/>
      <c r="GX27" s="195"/>
      <c r="GY27" s="195"/>
      <c r="GZ27" s="195"/>
      <c r="HA27" s="195"/>
      <c r="HB27" s="195"/>
      <c r="HC27" s="195"/>
      <c r="HD27" s="195"/>
      <c r="HE27" s="195"/>
      <c r="HF27" s="195"/>
      <c r="HG27" s="195"/>
      <c r="HH27" s="195"/>
      <c r="HI27" s="195"/>
      <c r="HJ27" s="195"/>
      <c r="HK27" s="195"/>
      <c r="HL27" s="195"/>
      <c r="HM27" s="195"/>
      <c r="HN27" s="195"/>
      <c r="HO27" s="195"/>
      <c r="HP27" s="195"/>
      <c r="HQ27" s="195"/>
      <c r="HR27" s="195"/>
      <c r="HS27" s="195"/>
      <c r="HT27" s="195"/>
      <c r="HU27" s="195"/>
      <c r="HV27" s="195"/>
      <c r="HW27" s="195"/>
      <c r="HX27" s="195"/>
      <c r="HY27" s="195"/>
      <c r="HZ27" s="195"/>
      <c r="IA27" s="195"/>
      <c r="IB27" s="195"/>
      <c r="IC27" s="195"/>
      <c r="ID27" s="195"/>
      <c r="IE27" s="195"/>
      <c r="IF27" s="195"/>
      <c r="IG27" s="195"/>
      <c r="IH27" s="195"/>
      <c r="II27" s="195"/>
      <c r="IJ27" s="195"/>
      <c r="IK27" s="195"/>
      <c r="IL27" s="195"/>
      <c r="IM27" s="195"/>
      <c r="IN27" s="195"/>
      <c r="IO27" s="195"/>
      <c r="IP27" s="195"/>
      <c r="IQ27" s="195"/>
      <c r="IR27" s="195"/>
      <c r="IS27" s="195"/>
      <c r="IT27" s="195"/>
      <c r="IU27" s="195"/>
      <c r="IV27" s="195"/>
      <c r="IW27" s="195"/>
      <c r="IX27" s="195"/>
      <c r="IY27" s="195"/>
      <c r="IZ27" s="195"/>
      <c r="JA27" s="195"/>
      <c r="JB27" s="195"/>
      <c r="JC27" s="195"/>
      <c r="JD27" s="195"/>
      <c r="JE27" s="195"/>
      <c r="JF27" s="195"/>
      <c r="JG27" s="195"/>
      <c r="JH27" s="195"/>
      <c r="JI27" s="195"/>
      <c r="JJ27" s="195"/>
      <c r="JK27" s="195"/>
      <c r="JL27" s="195"/>
      <c r="JM27" s="195"/>
      <c r="JN27" s="195"/>
      <c r="JO27" s="195"/>
      <c r="JP27" s="195"/>
      <c r="JQ27" s="195"/>
      <c r="JR27" s="195"/>
      <c r="JS27" s="195"/>
      <c r="JT27" s="195"/>
      <c r="JU27" s="195"/>
      <c r="JV27" s="195"/>
      <c r="JW27" s="195"/>
      <c r="JX27" s="195"/>
      <c r="JY27" s="195"/>
      <c r="JZ27" s="195"/>
      <c r="KA27" s="195"/>
      <c r="KB27" s="195"/>
      <c r="KC27" s="195"/>
      <c r="KD27" s="195"/>
      <c r="KE27" s="195"/>
      <c r="KF27" s="195"/>
      <c r="KG27" s="195"/>
      <c r="KH27" s="195"/>
      <c r="KI27" s="195"/>
      <c r="KJ27" s="195"/>
    </row>
    <row r="28" spans="1:296" s="89" customFormat="1" ht="27.75" customHeight="1">
      <c r="A28" s="100"/>
      <c r="B28" s="113"/>
      <c r="C28" s="132" t="s">
        <v>48</v>
      </c>
      <c r="D28" s="132" t="s">
        <v>0</v>
      </c>
      <c r="E28" s="146">
        <v>2</v>
      </c>
      <c r="F28" s="159" t="s">
        <v>43</v>
      </c>
      <c r="G28" s="170">
        <v>1</v>
      </c>
      <c r="H28" s="159" t="s">
        <v>28</v>
      </c>
      <c r="I28" s="181">
        <v>8850</v>
      </c>
      <c r="J28" s="181">
        <f>E28*G28*I28</f>
        <v>17700</v>
      </c>
      <c r="K28" s="159" t="s">
        <v>334</v>
      </c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  <c r="AN28" s="195"/>
      <c r="AO28" s="195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  <c r="BB28" s="195"/>
      <c r="BC28" s="195"/>
      <c r="BD28" s="195"/>
      <c r="BE28" s="195"/>
      <c r="BF28" s="195"/>
      <c r="BG28" s="195"/>
      <c r="BH28" s="195"/>
      <c r="BI28" s="195"/>
      <c r="BJ28" s="195"/>
      <c r="BK28" s="195"/>
      <c r="BL28" s="195"/>
      <c r="BM28" s="195"/>
      <c r="BN28" s="195"/>
      <c r="BO28" s="195"/>
      <c r="BP28" s="195"/>
      <c r="BQ28" s="195"/>
      <c r="BR28" s="195"/>
      <c r="BS28" s="195"/>
      <c r="BT28" s="195"/>
      <c r="BU28" s="195"/>
      <c r="BV28" s="195"/>
      <c r="BW28" s="195"/>
      <c r="BX28" s="195"/>
      <c r="BY28" s="195"/>
      <c r="BZ28" s="195"/>
      <c r="CA28" s="195"/>
      <c r="CB28" s="195"/>
      <c r="CC28" s="195"/>
      <c r="CD28" s="195"/>
      <c r="CE28" s="195"/>
      <c r="CF28" s="195"/>
      <c r="CG28" s="195"/>
      <c r="CH28" s="195"/>
      <c r="CI28" s="195"/>
      <c r="CJ28" s="195"/>
      <c r="CK28" s="195"/>
      <c r="CL28" s="195"/>
      <c r="CM28" s="195"/>
      <c r="CN28" s="195"/>
      <c r="CO28" s="195"/>
      <c r="CP28" s="195"/>
      <c r="CQ28" s="195"/>
      <c r="CR28" s="195"/>
      <c r="CS28" s="195"/>
      <c r="CT28" s="195"/>
      <c r="CU28" s="195"/>
      <c r="CV28" s="195"/>
      <c r="CW28" s="195"/>
      <c r="CX28" s="195"/>
      <c r="CY28" s="195"/>
      <c r="CZ28" s="195"/>
      <c r="DA28" s="195"/>
      <c r="DB28" s="195"/>
      <c r="DC28" s="195"/>
      <c r="DD28" s="195"/>
      <c r="DE28" s="195"/>
      <c r="DF28" s="195"/>
      <c r="DG28" s="195"/>
      <c r="DH28" s="195"/>
      <c r="DI28" s="195"/>
      <c r="DJ28" s="195"/>
      <c r="DK28" s="195"/>
      <c r="DL28" s="195"/>
      <c r="DM28" s="195"/>
      <c r="DN28" s="195"/>
      <c r="DO28" s="195"/>
      <c r="DP28" s="195"/>
      <c r="DQ28" s="195"/>
      <c r="DR28" s="195"/>
      <c r="DS28" s="195"/>
      <c r="DT28" s="195"/>
      <c r="DU28" s="195"/>
      <c r="DV28" s="195"/>
      <c r="DW28" s="195"/>
      <c r="DX28" s="195"/>
      <c r="DY28" s="195"/>
      <c r="DZ28" s="195"/>
      <c r="EA28" s="195"/>
      <c r="EB28" s="195"/>
      <c r="EC28" s="195"/>
      <c r="ED28" s="195"/>
      <c r="EE28" s="195"/>
      <c r="EF28" s="195"/>
      <c r="EG28" s="195"/>
      <c r="EH28" s="195"/>
      <c r="EI28" s="195"/>
      <c r="EJ28" s="195"/>
      <c r="EK28" s="195"/>
      <c r="EL28" s="195"/>
      <c r="EM28" s="195"/>
      <c r="EN28" s="195"/>
      <c r="EO28" s="195"/>
      <c r="EP28" s="195"/>
      <c r="EQ28" s="195"/>
      <c r="ER28" s="195"/>
      <c r="ES28" s="195"/>
      <c r="ET28" s="195"/>
      <c r="EU28" s="195"/>
      <c r="EV28" s="195"/>
      <c r="EW28" s="195"/>
      <c r="EX28" s="195"/>
      <c r="EY28" s="195"/>
      <c r="EZ28" s="195"/>
      <c r="FA28" s="195"/>
      <c r="FB28" s="195"/>
      <c r="FC28" s="195"/>
      <c r="FD28" s="195"/>
      <c r="FE28" s="195"/>
      <c r="FF28" s="195"/>
      <c r="FG28" s="195"/>
      <c r="FH28" s="195"/>
      <c r="FI28" s="195"/>
      <c r="FJ28" s="195"/>
      <c r="FK28" s="195"/>
      <c r="FL28" s="195"/>
      <c r="FM28" s="195"/>
      <c r="FN28" s="195"/>
      <c r="FO28" s="195"/>
      <c r="FP28" s="195"/>
      <c r="FQ28" s="195"/>
      <c r="FR28" s="195"/>
      <c r="FS28" s="195"/>
      <c r="FT28" s="195"/>
      <c r="FU28" s="195"/>
      <c r="FV28" s="195"/>
      <c r="FW28" s="195"/>
      <c r="FX28" s="195"/>
      <c r="FY28" s="195"/>
      <c r="FZ28" s="195"/>
      <c r="GA28" s="195"/>
      <c r="GB28" s="195"/>
      <c r="GC28" s="195"/>
      <c r="GD28" s="195"/>
      <c r="GE28" s="195"/>
      <c r="GF28" s="195"/>
      <c r="GG28" s="195"/>
      <c r="GH28" s="195"/>
      <c r="GI28" s="195"/>
      <c r="GJ28" s="195"/>
      <c r="GK28" s="195"/>
      <c r="GL28" s="195"/>
      <c r="GM28" s="195"/>
      <c r="GN28" s="195"/>
      <c r="GO28" s="195"/>
      <c r="GP28" s="195"/>
      <c r="GQ28" s="195"/>
      <c r="GR28" s="195"/>
      <c r="GS28" s="195"/>
      <c r="GT28" s="195"/>
      <c r="GU28" s="195"/>
      <c r="GV28" s="195"/>
      <c r="GW28" s="195"/>
      <c r="GX28" s="195"/>
      <c r="GY28" s="195"/>
      <c r="GZ28" s="195"/>
      <c r="HA28" s="195"/>
      <c r="HB28" s="195"/>
      <c r="HC28" s="195"/>
      <c r="HD28" s="195"/>
      <c r="HE28" s="195"/>
      <c r="HF28" s="195"/>
      <c r="HG28" s="195"/>
      <c r="HH28" s="195"/>
      <c r="HI28" s="195"/>
      <c r="HJ28" s="195"/>
      <c r="HK28" s="195"/>
      <c r="HL28" s="195"/>
      <c r="HM28" s="195"/>
      <c r="HN28" s="195"/>
      <c r="HO28" s="195"/>
      <c r="HP28" s="195"/>
      <c r="HQ28" s="195"/>
      <c r="HR28" s="195"/>
      <c r="HS28" s="195"/>
      <c r="HT28" s="195"/>
      <c r="HU28" s="195"/>
      <c r="HV28" s="195"/>
      <c r="HW28" s="195"/>
      <c r="HX28" s="195"/>
      <c r="HY28" s="195"/>
      <c r="HZ28" s="195"/>
      <c r="IA28" s="195"/>
      <c r="IB28" s="195"/>
      <c r="IC28" s="195"/>
      <c r="ID28" s="195"/>
      <c r="IE28" s="195"/>
      <c r="IF28" s="195"/>
      <c r="IG28" s="195"/>
      <c r="IH28" s="195"/>
      <c r="II28" s="195"/>
      <c r="IJ28" s="195"/>
      <c r="IK28" s="195"/>
      <c r="IL28" s="195"/>
      <c r="IM28" s="195"/>
      <c r="IN28" s="195"/>
      <c r="IO28" s="195"/>
      <c r="IP28" s="195"/>
      <c r="IQ28" s="195"/>
      <c r="IR28" s="195"/>
      <c r="IS28" s="195"/>
      <c r="IT28" s="195"/>
      <c r="IU28" s="195"/>
      <c r="IV28" s="195"/>
      <c r="IW28" s="195"/>
      <c r="IX28" s="195"/>
      <c r="IY28" s="195"/>
      <c r="IZ28" s="195"/>
      <c r="JA28" s="195"/>
      <c r="JB28" s="195"/>
      <c r="JC28" s="195"/>
      <c r="JD28" s="195"/>
      <c r="JE28" s="195"/>
      <c r="JF28" s="195"/>
      <c r="JG28" s="195"/>
      <c r="JH28" s="195"/>
      <c r="JI28" s="195"/>
      <c r="JJ28" s="195"/>
      <c r="JK28" s="195"/>
      <c r="JL28" s="195"/>
      <c r="JM28" s="195"/>
      <c r="JN28" s="195"/>
      <c r="JO28" s="195"/>
      <c r="JP28" s="195"/>
      <c r="JQ28" s="195"/>
      <c r="JR28" s="195"/>
      <c r="JS28" s="195"/>
      <c r="JT28" s="195"/>
      <c r="JU28" s="195"/>
      <c r="JV28" s="195"/>
      <c r="JW28" s="195"/>
      <c r="JX28" s="195"/>
      <c r="JY28" s="195"/>
      <c r="JZ28" s="195"/>
      <c r="KA28" s="195"/>
      <c r="KB28" s="195"/>
      <c r="KC28" s="195"/>
      <c r="KD28" s="195"/>
      <c r="KE28" s="195"/>
      <c r="KF28" s="195"/>
      <c r="KG28" s="195"/>
      <c r="KH28" s="195"/>
      <c r="KI28" s="195"/>
      <c r="KJ28" s="195"/>
    </row>
    <row r="29" spans="1:296" s="89" customFormat="1" ht="27.75" customHeight="1">
      <c r="A29" s="100"/>
      <c r="B29" s="113"/>
      <c r="C29" s="132" t="s">
        <v>29</v>
      </c>
      <c r="D29" s="132"/>
      <c r="E29" s="146">
        <v>1</v>
      </c>
      <c r="F29" s="159" t="s">
        <v>64</v>
      </c>
      <c r="G29" s="170">
        <v>1</v>
      </c>
      <c r="H29" s="159" t="s">
        <v>28</v>
      </c>
      <c r="I29" s="181">
        <v>11000</v>
      </c>
      <c r="J29" s="181">
        <f>E29*G29*I29</f>
        <v>11000</v>
      </c>
      <c r="K29" s="159" t="s">
        <v>334</v>
      </c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  <c r="BB29" s="195"/>
      <c r="BC29" s="195"/>
      <c r="BD29" s="195"/>
      <c r="BE29" s="195"/>
      <c r="BF29" s="195"/>
      <c r="BG29" s="195"/>
      <c r="BH29" s="195"/>
      <c r="BI29" s="195"/>
      <c r="BJ29" s="195"/>
      <c r="BK29" s="195"/>
      <c r="BL29" s="195"/>
      <c r="BM29" s="195"/>
      <c r="BN29" s="195"/>
      <c r="BO29" s="195"/>
      <c r="BP29" s="195"/>
      <c r="BQ29" s="195"/>
      <c r="BR29" s="195"/>
      <c r="BS29" s="195"/>
      <c r="BT29" s="195"/>
      <c r="BU29" s="195"/>
      <c r="BV29" s="195"/>
      <c r="BW29" s="195"/>
      <c r="BX29" s="195"/>
      <c r="BY29" s="195"/>
      <c r="BZ29" s="195"/>
      <c r="CA29" s="195"/>
      <c r="CB29" s="195"/>
      <c r="CC29" s="195"/>
      <c r="CD29" s="195"/>
      <c r="CE29" s="195"/>
      <c r="CF29" s="195"/>
      <c r="CG29" s="195"/>
      <c r="CH29" s="195"/>
      <c r="CI29" s="195"/>
      <c r="CJ29" s="195"/>
      <c r="CK29" s="195"/>
      <c r="CL29" s="195"/>
      <c r="CM29" s="195"/>
      <c r="CN29" s="195"/>
      <c r="CO29" s="195"/>
      <c r="CP29" s="195"/>
      <c r="CQ29" s="195"/>
      <c r="CR29" s="195"/>
      <c r="CS29" s="195"/>
      <c r="CT29" s="195"/>
      <c r="CU29" s="195"/>
      <c r="CV29" s="195"/>
      <c r="CW29" s="195"/>
      <c r="CX29" s="195"/>
      <c r="CY29" s="195"/>
      <c r="CZ29" s="195"/>
      <c r="DA29" s="195"/>
      <c r="DB29" s="195"/>
      <c r="DC29" s="195"/>
      <c r="DD29" s="195"/>
      <c r="DE29" s="195"/>
      <c r="DF29" s="195"/>
      <c r="DG29" s="195"/>
      <c r="DH29" s="195"/>
      <c r="DI29" s="195"/>
      <c r="DJ29" s="195"/>
      <c r="DK29" s="195"/>
      <c r="DL29" s="195"/>
      <c r="DM29" s="195"/>
      <c r="DN29" s="195"/>
      <c r="DO29" s="195"/>
      <c r="DP29" s="195"/>
      <c r="DQ29" s="195"/>
      <c r="DR29" s="195"/>
      <c r="DS29" s="195"/>
      <c r="DT29" s="195"/>
      <c r="DU29" s="195"/>
      <c r="DV29" s="195"/>
      <c r="DW29" s="195"/>
      <c r="DX29" s="195"/>
      <c r="DY29" s="195"/>
      <c r="DZ29" s="195"/>
      <c r="EA29" s="195"/>
      <c r="EB29" s="195"/>
      <c r="EC29" s="195"/>
      <c r="ED29" s="195"/>
      <c r="EE29" s="195"/>
      <c r="EF29" s="195"/>
      <c r="EG29" s="195"/>
      <c r="EH29" s="195"/>
      <c r="EI29" s="195"/>
      <c r="EJ29" s="195"/>
      <c r="EK29" s="195"/>
      <c r="EL29" s="195"/>
      <c r="EM29" s="195"/>
      <c r="EN29" s="195"/>
      <c r="EO29" s="195"/>
      <c r="EP29" s="195"/>
      <c r="EQ29" s="195"/>
      <c r="ER29" s="195"/>
      <c r="ES29" s="195"/>
      <c r="ET29" s="195"/>
      <c r="EU29" s="195"/>
      <c r="EV29" s="195"/>
      <c r="EW29" s="195"/>
      <c r="EX29" s="195"/>
      <c r="EY29" s="195"/>
      <c r="EZ29" s="195"/>
      <c r="FA29" s="195"/>
      <c r="FB29" s="195"/>
      <c r="FC29" s="195"/>
      <c r="FD29" s="195"/>
      <c r="FE29" s="195"/>
      <c r="FF29" s="195"/>
      <c r="FG29" s="195"/>
      <c r="FH29" s="195"/>
      <c r="FI29" s="195"/>
      <c r="FJ29" s="195"/>
      <c r="FK29" s="195"/>
      <c r="FL29" s="195"/>
      <c r="FM29" s="195"/>
      <c r="FN29" s="195"/>
      <c r="FO29" s="195"/>
      <c r="FP29" s="195"/>
      <c r="FQ29" s="195"/>
      <c r="FR29" s="195"/>
      <c r="FS29" s="195"/>
      <c r="FT29" s="195"/>
      <c r="FU29" s="195"/>
      <c r="FV29" s="195"/>
      <c r="FW29" s="195"/>
      <c r="FX29" s="195"/>
      <c r="FY29" s="195"/>
      <c r="FZ29" s="195"/>
      <c r="GA29" s="195"/>
      <c r="GB29" s="195"/>
      <c r="GC29" s="195"/>
      <c r="GD29" s="195"/>
      <c r="GE29" s="195"/>
      <c r="GF29" s="195"/>
      <c r="GG29" s="195"/>
      <c r="GH29" s="195"/>
      <c r="GI29" s="195"/>
      <c r="GJ29" s="195"/>
      <c r="GK29" s="195"/>
      <c r="GL29" s="195"/>
      <c r="GM29" s="195"/>
      <c r="GN29" s="195"/>
      <c r="GO29" s="195"/>
      <c r="GP29" s="195"/>
      <c r="GQ29" s="195"/>
      <c r="GR29" s="195"/>
      <c r="GS29" s="195"/>
      <c r="GT29" s="195"/>
      <c r="GU29" s="195"/>
      <c r="GV29" s="195"/>
      <c r="GW29" s="195"/>
      <c r="GX29" s="195"/>
      <c r="GY29" s="195"/>
      <c r="GZ29" s="195"/>
      <c r="HA29" s="195"/>
      <c r="HB29" s="195"/>
      <c r="HC29" s="195"/>
      <c r="HD29" s="195"/>
      <c r="HE29" s="195"/>
      <c r="HF29" s="195"/>
      <c r="HG29" s="195"/>
      <c r="HH29" s="195"/>
      <c r="HI29" s="195"/>
      <c r="HJ29" s="195"/>
      <c r="HK29" s="195"/>
      <c r="HL29" s="195"/>
      <c r="HM29" s="195"/>
      <c r="HN29" s="195"/>
      <c r="HO29" s="195"/>
      <c r="HP29" s="195"/>
      <c r="HQ29" s="195"/>
      <c r="HR29" s="195"/>
      <c r="HS29" s="195"/>
      <c r="HT29" s="195"/>
      <c r="HU29" s="195"/>
      <c r="HV29" s="195"/>
      <c r="HW29" s="195"/>
      <c r="HX29" s="195"/>
      <c r="HY29" s="195"/>
      <c r="HZ29" s="195"/>
      <c r="IA29" s="195"/>
      <c r="IB29" s="195"/>
      <c r="IC29" s="195"/>
      <c r="ID29" s="195"/>
      <c r="IE29" s="195"/>
      <c r="IF29" s="195"/>
      <c r="IG29" s="195"/>
      <c r="IH29" s="195"/>
      <c r="II29" s="195"/>
      <c r="IJ29" s="195"/>
      <c r="IK29" s="195"/>
      <c r="IL29" s="195"/>
      <c r="IM29" s="195"/>
      <c r="IN29" s="195"/>
      <c r="IO29" s="195"/>
      <c r="IP29" s="195"/>
      <c r="IQ29" s="195"/>
      <c r="IR29" s="195"/>
      <c r="IS29" s="195"/>
      <c r="IT29" s="195"/>
      <c r="IU29" s="195"/>
      <c r="IV29" s="195"/>
      <c r="IW29" s="195"/>
      <c r="IX29" s="195"/>
      <c r="IY29" s="195"/>
      <c r="IZ29" s="195"/>
      <c r="JA29" s="195"/>
      <c r="JB29" s="195"/>
      <c r="JC29" s="195"/>
      <c r="JD29" s="195"/>
      <c r="JE29" s="195"/>
      <c r="JF29" s="195"/>
      <c r="JG29" s="195"/>
      <c r="JH29" s="195"/>
      <c r="JI29" s="195"/>
      <c r="JJ29" s="195"/>
      <c r="JK29" s="195"/>
      <c r="JL29" s="195"/>
      <c r="JM29" s="195"/>
      <c r="JN29" s="195"/>
      <c r="JO29" s="195"/>
      <c r="JP29" s="195"/>
      <c r="JQ29" s="195"/>
      <c r="JR29" s="195"/>
      <c r="JS29" s="195"/>
      <c r="JT29" s="195"/>
      <c r="JU29" s="195"/>
      <c r="JV29" s="195"/>
      <c r="JW29" s="195"/>
      <c r="JX29" s="195"/>
      <c r="JY29" s="195"/>
      <c r="JZ29" s="195"/>
      <c r="KA29" s="195"/>
      <c r="KB29" s="195"/>
      <c r="KC29" s="195"/>
      <c r="KD29" s="195"/>
      <c r="KE29" s="195"/>
      <c r="KF29" s="195"/>
      <c r="KG29" s="195"/>
      <c r="KH29" s="195"/>
      <c r="KI29" s="195"/>
      <c r="KJ29" s="195"/>
    </row>
    <row r="30" spans="1:296" s="89" customFormat="1" ht="27.75" customHeight="1">
      <c r="A30" s="95"/>
      <c r="B30" s="108"/>
      <c r="C30" s="127" t="s">
        <v>329</v>
      </c>
      <c r="D30" s="127"/>
      <c r="E30" s="141">
        <v>1</v>
      </c>
      <c r="F30" s="154" t="s">
        <v>64</v>
      </c>
      <c r="G30" s="165">
        <v>1</v>
      </c>
      <c r="H30" s="154" t="s">
        <v>28</v>
      </c>
      <c r="I30" s="176"/>
      <c r="J30" s="176"/>
      <c r="K30" s="154" t="s">
        <v>334</v>
      </c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  <c r="BB30" s="195"/>
      <c r="BC30" s="195"/>
      <c r="BD30" s="195"/>
      <c r="BE30" s="195"/>
      <c r="BF30" s="195"/>
      <c r="BG30" s="195"/>
      <c r="BH30" s="195"/>
      <c r="BI30" s="195"/>
      <c r="BJ30" s="195"/>
      <c r="BK30" s="195"/>
      <c r="BL30" s="195"/>
      <c r="BM30" s="195"/>
      <c r="BN30" s="195"/>
      <c r="BO30" s="195"/>
      <c r="BP30" s="195"/>
      <c r="BQ30" s="195"/>
      <c r="BR30" s="195"/>
      <c r="BS30" s="195"/>
      <c r="BT30" s="195"/>
      <c r="BU30" s="195"/>
      <c r="BV30" s="195"/>
      <c r="BW30" s="195"/>
      <c r="BX30" s="195"/>
      <c r="BY30" s="195"/>
      <c r="BZ30" s="195"/>
      <c r="CA30" s="195"/>
      <c r="CB30" s="195"/>
      <c r="CC30" s="195"/>
      <c r="CD30" s="195"/>
      <c r="CE30" s="195"/>
      <c r="CF30" s="195"/>
      <c r="CG30" s="195"/>
      <c r="CH30" s="195"/>
      <c r="CI30" s="195"/>
      <c r="CJ30" s="195"/>
      <c r="CK30" s="195"/>
      <c r="CL30" s="195"/>
      <c r="CM30" s="195"/>
      <c r="CN30" s="195"/>
      <c r="CO30" s="195"/>
      <c r="CP30" s="195"/>
      <c r="CQ30" s="195"/>
      <c r="CR30" s="195"/>
      <c r="CS30" s="195"/>
      <c r="CT30" s="195"/>
      <c r="CU30" s="195"/>
      <c r="CV30" s="195"/>
      <c r="CW30" s="195"/>
      <c r="CX30" s="195"/>
      <c r="CY30" s="195"/>
      <c r="CZ30" s="195"/>
      <c r="DA30" s="195"/>
      <c r="DB30" s="195"/>
      <c r="DC30" s="195"/>
      <c r="DD30" s="195"/>
      <c r="DE30" s="195"/>
      <c r="DF30" s="195"/>
      <c r="DG30" s="195"/>
      <c r="DH30" s="195"/>
      <c r="DI30" s="195"/>
      <c r="DJ30" s="195"/>
      <c r="DK30" s="195"/>
      <c r="DL30" s="195"/>
      <c r="DM30" s="195"/>
      <c r="DN30" s="195"/>
      <c r="DO30" s="195"/>
      <c r="DP30" s="195"/>
      <c r="DQ30" s="195"/>
      <c r="DR30" s="195"/>
      <c r="DS30" s="195"/>
      <c r="DT30" s="195"/>
      <c r="DU30" s="195"/>
      <c r="DV30" s="195"/>
      <c r="DW30" s="195"/>
      <c r="DX30" s="195"/>
      <c r="DY30" s="195"/>
      <c r="DZ30" s="195"/>
      <c r="EA30" s="195"/>
      <c r="EB30" s="195"/>
      <c r="EC30" s="195"/>
      <c r="ED30" s="195"/>
      <c r="EE30" s="195"/>
      <c r="EF30" s="195"/>
      <c r="EG30" s="195"/>
      <c r="EH30" s="195"/>
      <c r="EI30" s="195"/>
      <c r="EJ30" s="195"/>
      <c r="EK30" s="195"/>
      <c r="EL30" s="195"/>
      <c r="EM30" s="195"/>
      <c r="EN30" s="195"/>
      <c r="EO30" s="195"/>
      <c r="EP30" s="195"/>
      <c r="EQ30" s="195"/>
      <c r="ER30" s="195"/>
      <c r="ES30" s="195"/>
      <c r="ET30" s="195"/>
      <c r="EU30" s="195"/>
      <c r="EV30" s="195"/>
      <c r="EW30" s="195"/>
      <c r="EX30" s="195"/>
      <c r="EY30" s="195"/>
      <c r="EZ30" s="195"/>
      <c r="FA30" s="195"/>
      <c r="FB30" s="195"/>
      <c r="FC30" s="195"/>
      <c r="FD30" s="195"/>
      <c r="FE30" s="195"/>
      <c r="FF30" s="195"/>
      <c r="FG30" s="195"/>
      <c r="FH30" s="195"/>
      <c r="FI30" s="195"/>
      <c r="FJ30" s="195"/>
      <c r="FK30" s="195"/>
      <c r="FL30" s="195"/>
      <c r="FM30" s="195"/>
      <c r="FN30" s="195"/>
      <c r="FO30" s="195"/>
      <c r="FP30" s="195"/>
      <c r="FQ30" s="195"/>
      <c r="FR30" s="195"/>
      <c r="FS30" s="195"/>
      <c r="FT30" s="195"/>
      <c r="FU30" s="195"/>
      <c r="FV30" s="195"/>
      <c r="FW30" s="195"/>
      <c r="FX30" s="195"/>
      <c r="FY30" s="195"/>
      <c r="FZ30" s="195"/>
      <c r="GA30" s="195"/>
      <c r="GB30" s="195"/>
      <c r="GC30" s="195"/>
      <c r="GD30" s="195"/>
      <c r="GE30" s="195"/>
      <c r="GF30" s="195"/>
      <c r="GG30" s="195"/>
      <c r="GH30" s="195"/>
      <c r="GI30" s="195"/>
      <c r="GJ30" s="195"/>
      <c r="GK30" s="195"/>
      <c r="GL30" s="195"/>
      <c r="GM30" s="195"/>
      <c r="GN30" s="195"/>
      <c r="GO30" s="195"/>
      <c r="GP30" s="195"/>
      <c r="GQ30" s="195"/>
      <c r="GR30" s="195"/>
      <c r="GS30" s="195"/>
      <c r="GT30" s="195"/>
      <c r="GU30" s="195"/>
      <c r="GV30" s="195"/>
      <c r="GW30" s="195"/>
      <c r="GX30" s="195"/>
      <c r="GY30" s="195"/>
      <c r="GZ30" s="195"/>
      <c r="HA30" s="195"/>
      <c r="HB30" s="195"/>
      <c r="HC30" s="195"/>
      <c r="HD30" s="195"/>
      <c r="HE30" s="195"/>
      <c r="HF30" s="195"/>
      <c r="HG30" s="195"/>
      <c r="HH30" s="195"/>
      <c r="HI30" s="195"/>
      <c r="HJ30" s="195"/>
      <c r="HK30" s="195"/>
      <c r="HL30" s="195"/>
      <c r="HM30" s="195"/>
      <c r="HN30" s="195"/>
      <c r="HO30" s="195"/>
      <c r="HP30" s="195"/>
      <c r="HQ30" s="195"/>
      <c r="HR30" s="195"/>
      <c r="HS30" s="195"/>
      <c r="HT30" s="195"/>
      <c r="HU30" s="195"/>
      <c r="HV30" s="195"/>
      <c r="HW30" s="195"/>
      <c r="HX30" s="195"/>
      <c r="HY30" s="195"/>
      <c r="HZ30" s="195"/>
      <c r="IA30" s="195"/>
      <c r="IB30" s="195"/>
      <c r="IC30" s="195"/>
      <c r="ID30" s="195"/>
      <c r="IE30" s="195"/>
      <c r="IF30" s="195"/>
      <c r="IG30" s="195"/>
      <c r="IH30" s="195"/>
      <c r="II30" s="195"/>
      <c r="IJ30" s="195"/>
      <c r="IK30" s="195"/>
      <c r="IL30" s="195"/>
      <c r="IM30" s="195"/>
      <c r="IN30" s="195"/>
      <c r="IO30" s="195"/>
      <c r="IP30" s="195"/>
      <c r="IQ30" s="195"/>
      <c r="IR30" s="195"/>
      <c r="IS30" s="195"/>
      <c r="IT30" s="195"/>
      <c r="IU30" s="195"/>
      <c r="IV30" s="195"/>
      <c r="IW30" s="195"/>
      <c r="IX30" s="195"/>
      <c r="IY30" s="195"/>
      <c r="IZ30" s="195"/>
      <c r="JA30" s="195"/>
      <c r="JB30" s="195"/>
      <c r="JC30" s="195"/>
      <c r="JD30" s="195"/>
      <c r="JE30" s="195"/>
      <c r="JF30" s="195"/>
      <c r="JG30" s="195"/>
      <c r="JH30" s="195"/>
      <c r="JI30" s="195"/>
      <c r="JJ30" s="195"/>
      <c r="JK30" s="195"/>
      <c r="JL30" s="195"/>
      <c r="JM30" s="195"/>
      <c r="JN30" s="195"/>
      <c r="JO30" s="195"/>
      <c r="JP30" s="195"/>
      <c r="JQ30" s="195"/>
      <c r="JR30" s="195"/>
      <c r="JS30" s="195"/>
      <c r="JT30" s="195"/>
      <c r="JU30" s="195"/>
      <c r="JV30" s="195"/>
      <c r="JW30" s="195"/>
      <c r="JX30" s="195"/>
      <c r="JY30" s="195"/>
      <c r="JZ30" s="195"/>
      <c r="KA30" s="195"/>
      <c r="KB30" s="195"/>
      <c r="KC30" s="195"/>
      <c r="KD30" s="195"/>
      <c r="KE30" s="195"/>
      <c r="KF30" s="195"/>
      <c r="KG30" s="195"/>
      <c r="KH30" s="195"/>
      <c r="KI30" s="195"/>
      <c r="KJ30" s="195"/>
    </row>
    <row r="31" spans="1:296" s="89" customFormat="1" ht="27.75" customHeight="1">
      <c r="A31" s="100"/>
      <c r="B31" s="113"/>
      <c r="C31" s="132" t="s">
        <v>26</v>
      </c>
      <c r="D31" s="132" t="s">
        <v>55</v>
      </c>
      <c r="E31" s="146">
        <v>4</v>
      </c>
      <c r="F31" s="159" t="s">
        <v>56</v>
      </c>
      <c r="G31" s="170">
        <v>1</v>
      </c>
      <c r="H31" s="159" t="s">
        <v>28</v>
      </c>
      <c r="I31" s="181">
        <v>3300</v>
      </c>
      <c r="J31" s="181">
        <f>E31*G31*I31</f>
        <v>13200</v>
      </c>
      <c r="K31" s="159" t="s">
        <v>334</v>
      </c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  <c r="AM31" s="195"/>
      <c r="AN31" s="195"/>
      <c r="AO31" s="195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95"/>
      <c r="BC31" s="195"/>
      <c r="BD31" s="195"/>
      <c r="BE31" s="195"/>
      <c r="BF31" s="195"/>
      <c r="BG31" s="195"/>
      <c r="BH31" s="195"/>
      <c r="BI31" s="195"/>
      <c r="BJ31" s="195"/>
      <c r="BK31" s="195"/>
      <c r="BL31" s="195"/>
      <c r="BM31" s="195"/>
      <c r="BN31" s="195"/>
      <c r="BO31" s="195"/>
      <c r="BP31" s="195"/>
      <c r="BQ31" s="195"/>
      <c r="BR31" s="195"/>
      <c r="BS31" s="195"/>
      <c r="BT31" s="195"/>
      <c r="BU31" s="195"/>
      <c r="BV31" s="195"/>
      <c r="BW31" s="195"/>
      <c r="BX31" s="195"/>
      <c r="BY31" s="195"/>
      <c r="BZ31" s="195"/>
      <c r="CA31" s="195"/>
      <c r="CB31" s="195"/>
      <c r="CC31" s="195"/>
      <c r="CD31" s="195"/>
      <c r="CE31" s="195"/>
      <c r="CF31" s="195"/>
      <c r="CG31" s="195"/>
      <c r="CH31" s="195"/>
      <c r="CI31" s="195"/>
      <c r="CJ31" s="195"/>
      <c r="CK31" s="195"/>
      <c r="CL31" s="195"/>
      <c r="CM31" s="195"/>
      <c r="CN31" s="195"/>
      <c r="CO31" s="195"/>
      <c r="CP31" s="195"/>
      <c r="CQ31" s="195"/>
      <c r="CR31" s="195"/>
      <c r="CS31" s="195"/>
      <c r="CT31" s="195"/>
      <c r="CU31" s="195"/>
      <c r="CV31" s="195"/>
      <c r="CW31" s="195"/>
      <c r="CX31" s="195"/>
      <c r="CY31" s="195"/>
      <c r="CZ31" s="195"/>
      <c r="DA31" s="195"/>
      <c r="DB31" s="195"/>
      <c r="DC31" s="195"/>
      <c r="DD31" s="195"/>
      <c r="DE31" s="195"/>
      <c r="DF31" s="195"/>
      <c r="DG31" s="195"/>
      <c r="DH31" s="195"/>
      <c r="DI31" s="195"/>
      <c r="DJ31" s="195"/>
      <c r="DK31" s="195"/>
      <c r="DL31" s="195"/>
      <c r="DM31" s="195"/>
      <c r="DN31" s="195"/>
      <c r="DO31" s="195"/>
      <c r="DP31" s="195"/>
      <c r="DQ31" s="195"/>
      <c r="DR31" s="195"/>
      <c r="DS31" s="195"/>
      <c r="DT31" s="195"/>
      <c r="DU31" s="195"/>
      <c r="DV31" s="195"/>
      <c r="DW31" s="195"/>
      <c r="DX31" s="195"/>
      <c r="DY31" s="195"/>
      <c r="DZ31" s="195"/>
      <c r="EA31" s="195"/>
      <c r="EB31" s="195"/>
      <c r="EC31" s="195"/>
      <c r="ED31" s="195"/>
      <c r="EE31" s="195"/>
      <c r="EF31" s="195"/>
      <c r="EG31" s="195"/>
      <c r="EH31" s="195"/>
      <c r="EI31" s="195"/>
      <c r="EJ31" s="195"/>
      <c r="EK31" s="195"/>
      <c r="EL31" s="195"/>
      <c r="EM31" s="195"/>
      <c r="EN31" s="195"/>
      <c r="EO31" s="195"/>
      <c r="EP31" s="195"/>
      <c r="EQ31" s="195"/>
      <c r="ER31" s="195"/>
      <c r="ES31" s="195"/>
      <c r="ET31" s="195"/>
      <c r="EU31" s="195"/>
      <c r="EV31" s="195"/>
      <c r="EW31" s="195"/>
      <c r="EX31" s="195"/>
      <c r="EY31" s="195"/>
      <c r="EZ31" s="195"/>
      <c r="FA31" s="195"/>
      <c r="FB31" s="195"/>
      <c r="FC31" s="195"/>
      <c r="FD31" s="195"/>
      <c r="FE31" s="195"/>
      <c r="FF31" s="195"/>
      <c r="FG31" s="195"/>
      <c r="FH31" s="195"/>
      <c r="FI31" s="195"/>
      <c r="FJ31" s="195"/>
      <c r="FK31" s="195"/>
      <c r="FL31" s="195"/>
      <c r="FM31" s="195"/>
      <c r="FN31" s="195"/>
      <c r="FO31" s="195"/>
      <c r="FP31" s="195"/>
      <c r="FQ31" s="195"/>
      <c r="FR31" s="195"/>
      <c r="FS31" s="195"/>
      <c r="FT31" s="195"/>
      <c r="FU31" s="195"/>
      <c r="FV31" s="195"/>
      <c r="FW31" s="195"/>
      <c r="FX31" s="195"/>
      <c r="FY31" s="195"/>
      <c r="FZ31" s="195"/>
      <c r="GA31" s="195"/>
      <c r="GB31" s="195"/>
      <c r="GC31" s="195"/>
      <c r="GD31" s="195"/>
      <c r="GE31" s="195"/>
      <c r="GF31" s="195"/>
      <c r="GG31" s="195"/>
      <c r="GH31" s="195"/>
      <c r="GI31" s="195"/>
      <c r="GJ31" s="195"/>
      <c r="GK31" s="195"/>
      <c r="GL31" s="195"/>
      <c r="GM31" s="195"/>
      <c r="GN31" s="195"/>
      <c r="GO31" s="195"/>
      <c r="GP31" s="195"/>
      <c r="GQ31" s="195"/>
      <c r="GR31" s="195"/>
      <c r="GS31" s="195"/>
      <c r="GT31" s="195"/>
      <c r="GU31" s="195"/>
      <c r="GV31" s="195"/>
      <c r="GW31" s="195"/>
      <c r="GX31" s="195"/>
      <c r="GY31" s="195"/>
      <c r="GZ31" s="195"/>
      <c r="HA31" s="195"/>
      <c r="HB31" s="195"/>
      <c r="HC31" s="195"/>
      <c r="HD31" s="195"/>
      <c r="HE31" s="195"/>
      <c r="HF31" s="195"/>
      <c r="HG31" s="195"/>
      <c r="HH31" s="195"/>
      <c r="HI31" s="195"/>
      <c r="HJ31" s="195"/>
      <c r="HK31" s="195"/>
      <c r="HL31" s="195"/>
      <c r="HM31" s="195"/>
      <c r="HN31" s="195"/>
      <c r="HO31" s="195"/>
      <c r="HP31" s="195"/>
      <c r="HQ31" s="195"/>
      <c r="HR31" s="195"/>
      <c r="HS31" s="195"/>
      <c r="HT31" s="195"/>
      <c r="HU31" s="195"/>
      <c r="HV31" s="195"/>
      <c r="HW31" s="195"/>
      <c r="HX31" s="195"/>
      <c r="HY31" s="195"/>
      <c r="HZ31" s="195"/>
      <c r="IA31" s="195"/>
      <c r="IB31" s="195"/>
      <c r="IC31" s="195"/>
      <c r="ID31" s="195"/>
      <c r="IE31" s="195"/>
      <c r="IF31" s="195"/>
      <c r="IG31" s="195"/>
      <c r="IH31" s="195"/>
      <c r="II31" s="195"/>
      <c r="IJ31" s="195"/>
      <c r="IK31" s="195"/>
      <c r="IL31" s="195"/>
      <c r="IM31" s="195"/>
      <c r="IN31" s="195"/>
      <c r="IO31" s="195"/>
      <c r="IP31" s="195"/>
      <c r="IQ31" s="195"/>
      <c r="IR31" s="195"/>
      <c r="IS31" s="195"/>
      <c r="IT31" s="195"/>
      <c r="IU31" s="195"/>
      <c r="IV31" s="195"/>
      <c r="IW31" s="195"/>
      <c r="IX31" s="195"/>
      <c r="IY31" s="195"/>
      <c r="IZ31" s="195"/>
      <c r="JA31" s="195"/>
      <c r="JB31" s="195"/>
      <c r="JC31" s="195"/>
      <c r="JD31" s="195"/>
      <c r="JE31" s="195"/>
      <c r="JF31" s="195"/>
      <c r="JG31" s="195"/>
      <c r="JH31" s="195"/>
      <c r="JI31" s="195"/>
      <c r="JJ31" s="195"/>
      <c r="JK31" s="195"/>
      <c r="JL31" s="195"/>
      <c r="JM31" s="195"/>
      <c r="JN31" s="195"/>
      <c r="JO31" s="195"/>
      <c r="JP31" s="195"/>
      <c r="JQ31" s="195"/>
      <c r="JR31" s="195"/>
      <c r="JS31" s="195"/>
      <c r="JT31" s="195"/>
      <c r="JU31" s="195"/>
      <c r="JV31" s="195"/>
      <c r="JW31" s="195"/>
      <c r="JX31" s="195"/>
      <c r="JY31" s="195"/>
      <c r="JZ31" s="195"/>
      <c r="KA31" s="195"/>
      <c r="KB31" s="195"/>
      <c r="KC31" s="195"/>
      <c r="KD31" s="195"/>
      <c r="KE31" s="195"/>
      <c r="KF31" s="195"/>
      <c r="KG31" s="195"/>
      <c r="KH31" s="195"/>
      <c r="KI31" s="195"/>
      <c r="KJ31" s="195"/>
    </row>
    <row r="32" spans="1:296" s="89" customFormat="1" ht="27.75" customHeight="1">
      <c r="A32" s="100"/>
      <c r="B32" s="113"/>
      <c r="C32" s="132" t="s">
        <v>59</v>
      </c>
      <c r="D32" s="132" t="s">
        <v>38</v>
      </c>
      <c r="E32" s="146">
        <v>20</v>
      </c>
      <c r="F32" s="159" t="s">
        <v>56</v>
      </c>
      <c r="G32" s="170">
        <v>1</v>
      </c>
      <c r="H32" s="159" t="s">
        <v>28</v>
      </c>
      <c r="I32" s="181">
        <v>1800</v>
      </c>
      <c r="J32" s="181">
        <f>E32*G32*I32</f>
        <v>36000</v>
      </c>
      <c r="K32" s="159" t="s">
        <v>334</v>
      </c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195"/>
      <c r="BD32" s="195"/>
      <c r="BE32" s="195"/>
      <c r="BF32" s="195"/>
      <c r="BG32" s="195"/>
      <c r="BH32" s="195"/>
      <c r="BI32" s="195"/>
      <c r="BJ32" s="195"/>
      <c r="BK32" s="195"/>
      <c r="BL32" s="195"/>
      <c r="BM32" s="195"/>
      <c r="BN32" s="195"/>
      <c r="BO32" s="195"/>
      <c r="BP32" s="195"/>
      <c r="BQ32" s="195"/>
      <c r="BR32" s="195"/>
      <c r="BS32" s="195"/>
      <c r="BT32" s="195"/>
      <c r="BU32" s="195"/>
      <c r="BV32" s="195"/>
      <c r="BW32" s="195"/>
      <c r="BX32" s="195"/>
      <c r="BY32" s="195"/>
      <c r="BZ32" s="195"/>
      <c r="CA32" s="195"/>
      <c r="CB32" s="195"/>
      <c r="CC32" s="195"/>
      <c r="CD32" s="195"/>
      <c r="CE32" s="195"/>
      <c r="CF32" s="195"/>
      <c r="CG32" s="195"/>
      <c r="CH32" s="195"/>
      <c r="CI32" s="195"/>
      <c r="CJ32" s="195"/>
      <c r="CK32" s="195"/>
      <c r="CL32" s="195"/>
      <c r="CM32" s="195"/>
      <c r="CN32" s="195"/>
      <c r="CO32" s="195"/>
      <c r="CP32" s="195"/>
      <c r="CQ32" s="195"/>
      <c r="CR32" s="195"/>
      <c r="CS32" s="195"/>
      <c r="CT32" s="195"/>
      <c r="CU32" s="195"/>
      <c r="CV32" s="195"/>
      <c r="CW32" s="195"/>
      <c r="CX32" s="195"/>
      <c r="CY32" s="195"/>
      <c r="CZ32" s="195"/>
      <c r="DA32" s="195"/>
      <c r="DB32" s="195"/>
      <c r="DC32" s="195"/>
      <c r="DD32" s="195"/>
      <c r="DE32" s="195"/>
      <c r="DF32" s="195"/>
      <c r="DG32" s="195"/>
      <c r="DH32" s="195"/>
      <c r="DI32" s="195"/>
      <c r="DJ32" s="195"/>
      <c r="DK32" s="195"/>
      <c r="DL32" s="195"/>
      <c r="DM32" s="195"/>
      <c r="DN32" s="195"/>
      <c r="DO32" s="195"/>
      <c r="DP32" s="195"/>
      <c r="DQ32" s="195"/>
      <c r="DR32" s="195"/>
      <c r="DS32" s="195"/>
      <c r="DT32" s="195"/>
      <c r="DU32" s="195"/>
      <c r="DV32" s="195"/>
      <c r="DW32" s="195"/>
      <c r="DX32" s="195"/>
      <c r="DY32" s="195"/>
      <c r="DZ32" s="195"/>
      <c r="EA32" s="195"/>
      <c r="EB32" s="195"/>
      <c r="EC32" s="195"/>
      <c r="ED32" s="195"/>
      <c r="EE32" s="195"/>
      <c r="EF32" s="195"/>
      <c r="EG32" s="195"/>
      <c r="EH32" s="195"/>
      <c r="EI32" s="195"/>
      <c r="EJ32" s="195"/>
      <c r="EK32" s="195"/>
      <c r="EL32" s="195"/>
      <c r="EM32" s="195"/>
      <c r="EN32" s="195"/>
      <c r="EO32" s="195"/>
      <c r="EP32" s="195"/>
      <c r="EQ32" s="195"/>
      <c r="ER32" s="195"/>
      <c r="ES32" s="195"/>
      <c r="ET32" s="195"/>
      <c r="EU32" s="195"/>
      <c r="EV32" s="195"/>
      <c r="EW32" s="195"/>
      <c r="EX32" s="195"/>
      <c r="EY32" s="195"/>
      <c r="EZ32" s="195"/>
      <c r="FA32" s="195"/>
      <c r="FB32" s="195"/>
      <c r="FC32" s="195"/>
      <c r="FD32" s="195"/>
      <c r="FE32" s="195"/>
      <c r="FF32" s="195"/>
      <c r="FG32" s="195"/>
      <c r="FH32" s="195"/>
      <c r="FI32" s="195"/>
      <c r="FJ32" s="195"/>
      <c r="FK32" s="195"/>
      <c r="FL32" s="195"/>
      <c r="FM32" s="195"/>
      <c r="FN32" s="195"/>
      <c r="FO32" s="195"/>
      <c r="FP32" s="195"/>
      <c r="FQ32" s="195"/>
      <c r="FR32" s="195"/>
      <c r="FS32" s="195"/>
      <c r="FT32" s="195"/>
      <c r="FU32" s="195"/>
      <c r="FV32" s="195"/>
      <c r="FW32" s="195"/>
      <c r="FX32" s="195"/>
      <c r="FY32" s="195"/>
      <c r="FZ32" s="195"/>
      <c r="GA32" s="195"/>
      <c r="GB32" s="195"/>
      <c r="GC32" s="195"/>
      <c r="GD32" s="195"/>
      <c r="GE32" s="195"/>
      <c r="GF32" s="195"/>
      <c r="GG32" s="195"/>
      <c r="GH32" s="195"/>
      <c r="GI32" s="195"/>
      <c r="GJ32" s="195"/>
      <c r="GK32" s="195"/>
      <c r="GL32" s="195"/>
      <c r="GM32" s="195"/>
      <c r="GN32" s="195"/>
      <c r="GO32" s="195"/>
      <c r="GP32" s="195"/>
      <c r="GQ32" s="195"/>
      <c r="GR32" s="195"/>
      <c r="GS32" s="195"/>
      <c r="GT32" s="195"/>
      <c r="GU32" s="195"/>
      <c r="GV32" s="195"/>
      <c r="GW32" s="195"/>
      <c r="GX32" s="195"/>
      <c r="GY32" s="195"/>
      <c r="GZ32" s="195"/>
      <c r="HA32" s="195"/>
      <c r="HB32" s="195"/>
      <c r="HC32" s="195"/>
      <c r="HD32" s="195"/>
      <c r="HE32" s="195"/>
      <c r="HF32" s="195"/>
      <c r="HG32" s="195"/>
      <c r="HH32" s="195"/>
      <c r="HI32" s="195"/>
      <c r="HJ32" s="195"/>
      <c r="HK32" s="195"/>
      <c r="HL32" s="195"/>
      <c r="HM32" s="195"/>
      <c r="HN32" s="195"/>
      <c r="HO32" s="195"/>
      <c r="HP32" s="195"/>
      <c r="HQ32" s="195"/>
      <c r="HR32" s="195"/>
      <c r="HS32" s="195"/>
      <c r="HT32" s="195"/>
      <c r="HU32" s="195"/>
      <c r="HV32" s="195"/>
      <c r="HW32" s="195"/>
      <c r="HX32" s="195"/>
      <c r="HY32" s="195"/>
      <c r="HZ32" s="195"/>
      <c r="IA32" s="195"/>
      <c r="IB32" s="195"/>
      <c r="IC32" s="195"/>
      <c r="ID32" s="195"/>
      <c r="IE32" s="195"/>
      <c r="IF32" s="195"/>
      <c r="IG32" s="195"/>
      <c r="IH32" s="195"/>
      <c r="II32" s="195"/>
      <c r="IJ32" s="195"/>
      <c r="IK32" s="195"/>
      <c r="IL32" s="195"/>
      <c r="IM32" s="195"/>
      <c r="IN32" s="195"/>
      <c r="IO32" s="195"/>
      <c r="IP32" s="195"/>
      <c r="IQ32" s="195"/>
      <c r="IR32" s="195"/>
      <c r="IS32" s="195"/>
      <c r="IT32" s="195"/>
      <c r="IU32" s="195"/>
      <c r="IV32" s="195"/>
      <c r="IW32" s="195"/>
      <c r="IX32" s="195"/>
      <c r="IY32" s="195"/>
      <c r="IZ32" s="195"/>
      <c r="JA32" s="195"/>
      <c r="JB32" s="195"/>
      <c r="JC32" s="195"/>
      <c r="JD32" s="195"/>
      <c r="JE32" s="195"/>
      <c r="JF32" s="195"/>
      <c r="JG32" s="195"/>
      <c r="JH32" s="195"/>
      <c r="JI32" s="195"/>
      <c r="JJ32" s="195"/>
      <c r="JK32" s="195"/>
      <c r="JL32" s="195"/>
      <c r="JM32" s="195"/>
      <c r="JN32" s="195"/>
      <c r="JO32" s="195"/>
      <c r="JP32" s="195"/>
      <c r="JQ32" s="195"/>
      <c r="JR32" s="195"/>
      <c r="JS32" s="195"/>
      <c r="JT32" s="195"/>
      <c r="JU32" s="195"/>
      <c r="JV32" s="195"/>
      <c r="JW32" s="195"/>
      <c r="JX32" s="195"/>
      <c r="JY32" s="195"/>
      <c r="JZ32" s="195"/>
      <c r="KA32" s="195"/>
      <c r="KB32" s="195"/>
      <c r="KC32" s="195"/>
      <c r="KD32" s="195"/>
      <c r="KE32" s="195"/>
      <c r="KF32" s="195"/>
      <c r="KG32" s="195"/>
      <c r="KH32" s="195"/>
      <c r="KI32" s="195"/>
      <c r="KJ32" s="195"/>
    </row>
    <row r="33" spans="1:296" ht="27.75" customHeight="1">
      <c r="A33" s="99" t="s">
        <v>114</v>
      </c>
      <c r="B33" s="112" t="s">
        <v>18</v>
      </c>
      <c r="C33" s="131"/>
      <c r="D33" s="131"/>
      <c r="E33" s="145"/>
      <c r="F33" s="158" t="s">
        <v>21</v>
      </c>
      <c r="G33" s="169"/>
      <c r="H33" s="158" t="s">
        <v>21</v>
      </c>
      <c r="I33" s="180" t="s">
        <v>21</v>
      </c>
      <c r="J33" s="180"/>
      <c r="K33" s="158" t="s">
        <v>21</v>
      </c>
    </row>
    <row r="34" spans="1:296" ht="27.75" customHeight="1">
      <c r="A34" s="96"/>
      <c r="B34" s="109"/>
      <c r="C34" s="128" t="s">
        <v>70</v>
      </c>
      <c r="D34" s="128">
        <v>0</v>
      </c>
      <c r="E34" s="142">
        <v>7</v>
      </c>
      <c r="F34" s="155" t="s">
        <v>56</v>
      </c>
      <c r="G34" s="166">
        <v>1</v>
      </c>
      <c r="H34" s="155" t="s">
        <v>28</v>
      </c>
      <c r="I34" s="177" t="s">
        <v>66</v>
      </c>
      <c r="J34" s="186"/>
      <c r="K34" s="155" t="s">
        <v>90</v>
      </c>
    </row>
    <row r="35" spans="1:296" ht="27.75" customHeight="1">
      <c r="A35" s="96"/>
      <c r="B35" s="109"/>
      <c r="C35" s="128" t="s">
        <v>91</v>
      </c>
      <c r="D35" s="128">
        <v>0</v>
      </c>
      <c r="E35" s="142">
        <v>12</v>
      </c>
      <c r="F35" s="155" t="s">
        <v>56</v>
      </c>
      <c r="G35" s="166">
        <v>1</v>
      </c>
      <c r="H35" s="155" t="s">
        <v>28</v>
      </c>
      <c r="I35" s="177" t="s">
        <v>66</v>
      </c>
      <c r="J35" s="186"/>
      <c r="K35" s="155" t="s">
        <v>90</v>
      </c>
    </row>
    <row r="36" spans="1:296" ht="27.75" customHeight="1">
      <c r="A36" s="97"/>
      <c r="B36" s="110"/>
      <c r="C36" s="129" t="s">
        <v>60</v>
      </c>
      <c r="D36" s="129">
        <v>0</v>
      </c>
      <c r="E36" s="143">
        <v>1</v>
      </c>
      <c r="F36" s="156" t="s">
        <v>64</v>
      </c>
      <c r="G36" s="167">
        <v>1</v>
      </c>
      <c r="H36" s="156" t="s">
        <v>28</v>
      </c>
      <c r="I36" s="178" t="s">
        <v>66</v>
      </c>
      <c r="J36" s="187"/>
      <c r="K36" s="156" t="s">
        <v>67</v>
      </c>
    </row>
    <row r="37" spans="1:296" ht="27.75" customHeight="1">
      <c r="A37" s="97"/>
      <c r="B37" s="110"/>
      <c r="C37" s="129" t="s">
        <v>53</v>
      </c>
      <c r="D37" s="129">
        <v>0</v>
      </c>
      <c r="E37" s="143">
        <v>1</v>
      </c>
      <c r="F37" s="156" t="s">
        <v>28</v>
      </c>
      <c r="G37" s="167">
        <v>1</v>
      </c>
      <c r="H37" s="156" t="s">
        <v>28</v>
      </c>
      <c r="I37" s="178" t="s">
        <v>66</v>
      </c>
      <c r="J37" s="187"/>
      <c r="K37" s="156" t="s">
        <v>67</v>
      </c>
    </row>
    <row r="38" spans="1:296" ht="27.75" customHeight="1">
      <c r="A38" s="97"/>
      <c r="B38" s="110"/>
      <c r="C38" s="129" t="s">
        <v>81</v>
      </c>
      <c r="D38" s="129" t="s">
        <v>347</v>
      </c>
      <c r="E38" s="143">
        <v>3</v>
      </c>
      <c r="F38" s="156" t="s">
        <v>56</v>
      </c>
      <c r="G38" s="167">
        <v>1</v>
      </c>
      <c r="H38" s="156" t="s">
        <v>28</v>
      </c>
      <c r="I38" s="178" t="s">
        <v>66</v>
      </c>
      <c r="J38" s="187"/>
      <c r="K38" s="156" t="s">
        <v>67</v>
      </c>
    </row>
    <row r="39" spans="1:296" ht="27.75" customHeight="1">
      <c r="A39" s="98"/>
      <c r="B39" s="111"/>
      <c r="C39" s="130" t="s">
        <v>94</v>
      </c>
      <c r="D39" s="130" t="s">
        <v>69</v>
      </c>
      <c r="E39" s="144">
        <v>55</v>
      </c>
      <c r="F39" s="157" t="s">
        <v>64</v>
      </c>
      <c r="G39" s="168">
        <v>1</v>
      </c>
      <c r="H39" s="157" t="s">
        <v>28</v>
      </c>
      <c r="I39" s="179">
        <v>11000</v>
      </c>
      <c r="J39" s="179">
        <f>E39*G39*I39</f>
        <v>605000</v>
      </c>
      <c r="K39" s="157" t="s">
        <v>334</v>
      </c>
    </row>
    <row r="40" spans="1:296" ht="27.75" customHeight="1">
      <c r="A40" s="101"/>
      <c r="B40" s="114"/>
      <c r="C40" s="133" t="s">
        <v>85</v>
      </c>
      <c r="D40" s="133" t="s">
        <v>99</v>
      </c>
      <c r="E40" s="147">
        <v>55</v>
      </c>
      <c r="F40" s="160" t="s">
        <v>56</v>
      </c>
      <c r="G40" s="171">
        <v>1</v>
      </c>
      <c r="H40" s="160" t="s">
        <v>28</v>
      </c>
      <c r="I40" s="182" t="s">
        <v>8</v>
      </c>
      <c r="J40" s="182"/>
      <c r="K40" s="160" t="s">
        <v>334</v>
      </c>
    </row>
    <row r="41" spans="1:296" ht="27.75" customHeight="1">
      <c r="A41" s="98"/>
      <c r="B41" s="111"/>
      <c r="C41" s="130" t="s">
        <v>72</v>
      </c>
      <c r="D41" s="137" t="s">
        <v>6</v>
      </c>
      <c r="E41" s="144">
        <v>2</v>
      </c>
      <c r="F41" s="157" t="s">
        <v>64</v>
      </c>
      <c r="G41" s="168">
        <v>1</v>
      </c>
      <c r="H41" s="157" t="s">
        <v>28</v>
      </c>
      <c r="I41" s="179">
        <v>35000</v>
      </c>
      <c r="J41" s="179">
        <f>E41*G41*I41</f>
        <v>70000</v>
      </c>
      <c r="K41" s="157" t="s">
        <v>334</v>
      </c>
    </row>
    <row r="42" spans="1:296" ht="27.75" customHeight="1">
      <c r="A42" s="95"/>
      <c r="B42" s="108"/>
      <c r="C42" s="127" t="s">
        <v>103</v>
      </c>
      <c r="D42" s="127" t="s">
        <v>105</v>
      </c>
      <c r="E42" s="141">
        <v>1</v>
      </c>
      <c r="F42" s="154" t="s">
        <v>64</v>
      </c>
      <c r="G42" s="165">
        <v>1</v>
      </c>
      <c r="H42" s="154" t="s">
        <v>28</v>
      </c>
      <c r="I42" s="176"/>
      <c r="J42" s="176">
        <f>E42*G42*I42</f>
        <v>0</v>
      </c>
      <c r="K42" s="154" t="s">
        <v>334</v>
      </c>
    </row>
    <row r="43" spans="1:296" ht="27.75" customHeight="1">
      <c r="A43" s="98"/>
      <c r="B43" s="111"/>
      <c r="C43" s="130" t="s">
        <v>101</v>
      </c>
      <c r="D43" s="130" t="s">
        <v>74</v>
      </c>
      <c r="E43" s="144">
        <v>1</v>
      </c>
      <c r="F43" s="157" t="s">
        <v>64</v>
      </c>
      <c r="G43" s="168">
        <v>1</v>
      </c>
      <c r="H43" s="157" t="s">
        <v>28</v>
      </c>
      <c r="I43" s="179">
        <f>55000+67000</f>
        <v>122000</v>
      </c>
      <c r="J43" s="179">
        <f>E43*G43*I43</f>
        <v>122000</v>
      </c>
      <c r="K43" s="157" t="s">
        <v>334</v>
      </c>
    </row>
    <row r="44" spans="1:296" ht="27.75" customHeight="1">
      <c r="A44" s="98"/>
      <c r="B44" s="111"/>
      <c r="C44" s="130" t="s">
        <v>76</v>
      </c>
      <c r="D44" s="130">
        <v>0</v>
      </c>
      <c r="E44" s="144">
        <v>1</v>
      </c>
      <c r="F44" s="157" t="s">
        <v>64</v>
      </c>
      <c r="G44" s="168">
        <v>1</v>
      </c>
      <c r="H44" s="157" t="s">
        <v>28</v>
      </c>
      <c r="I44" s="179">
        <v>11000</v>
      </c>
      <c r="J44" s="179">
        <f>E44*G44*I44</f>
        <v>11000</v>
      </c>
      <c r="K44" s="157" t="s">
        <v>334</v>
      </c>
    </row>
    <row r="45" spans="1:296" ht="27.75" customHeight="1">
      <c r="A45" s="98"/>
      <c r="B45" s="111"/>
      <c r="C45" s="130" t="s">
        <v>54</v>
      </c>
      <c r="D45" s="130" t="s">
        <v>79</v>
      </c>
      <c r="E45" s="144">
        <v>1</v>
      </c>
      <c r="F45" s="157" t="s">
        <v>64</v>
      </c>
      <c r="G45" s="168">
        <v>1</v>
      </c>
      <c r="H45" s="157" t="s">
        <v>28</v>
      </c>
      <c r="I45" s="179">
        <v>60000</v>
      </c>
      <c r="J45" s="179">
        <f>E45*G45*I45</f>
        <v>60000</v>
      </c>
      <c r="K45" s="157" t="s">
        <v>334</v>
      </c>
    </row>
    <row r="46" spans="1:296" s="89" customFormat="1" ht="27.75" customHeight="1">
      <c r="A46" s="97"/>
      <c r="B46" s="115"/>
      <c r="C46" s="129" t="s">
        <v>22</v>
      </c>
      <c r="D46" s="129" t="s">
        <v>62</v>
      </c>
      <c r="E46" s="143">
        <v>1</v>
      </c>
      <c r="F46" s="156" t="s">
        <v>64</v>
      </c>
      <c r="G46" s="167">
        <v>1</v>
      </c>
      <c r="H46" s="156" t="s">
        <v>28</v>
      </c>
      <c r="I46" s="178" t="s">
        <v>66</v>
      </c>
      <c r="J46" s="187"/>
      <c r="K46" s="156" t="s">
        <v>67</v>
      </c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5"/>
      <c r="BC46" s="195"/>
      <c r="BD46" s="195"/>
      <c r="BE46" s="195"/>
      <c r="BF46" s="195"/>
      <c r="BG46" s="195"/>
      <c r="BH46" s="195"/>
      <c r="BI46" s="195"/>
      <c r="BJ46" s="195"/>
      <c r="BK46" s="195"/>
      <c r="BL46" s="195"/>
      <c r="BM46" s="195"/>
      <c r="BN46" s="195"/>
      <c r="BO46" s="195"/>
      <c r="BP46" s="195"/>
      <c r="BQ46" s="195"/>
      <c r="BR46" s="195"/>
      <c r="BS46" s="195"/>
      <c r="BT46" s="195"/>
      <c r="BU46" s="195"/>
      <c r="BV46" s="195"/>
      <c r="BW46" s="195"/>
      <c r="BX46" s="195"/>
      <c r="BY46" s="195"/>
      <c r="BZ46" s="195"/>
      <c r="CA46" s="195"/>
      <c r="CB46" s="195"/>
      <c r="CC46" s="195"/>
      <c r="CD46" s="195"/>
      <c r="CE46" s="195"/>
      <c r="CF46" s="195"/>
      <c r="CG46" s="195"/>
      <c r="CH46" s="195"/>
      <c r="CI46" s="195"/>
      <c r="CJ46" s="195"/>
      <c r="CK46" s="195"/>
      <c r="CL46" s="195"/>
      <c r="CM46" s="195"/>
      <c r="CN46" s="195"/>
      <c r="CO46" s="195"/>
      <c r="CP46" s="195"/>
      <c r="CQ46" s="195"/>
      <c r="CR46" s="195"/>
      <c r="CS46" s="195"/>
      <c r="CT46" s="195"/>
      <c r="CU46" s="195"/>
      <c r="CV46" s="195"/>
      <c r="CW46" s="195"/>
      <c r="CX46" s="195"/>
      <c r="CY46" s="195"/>
      <c r="CZ46" s="195"/>
      <c r="DA46" s="195"/>
      <c r="DB46" s="195"/>
      <c r="DC46" s="195"/>
      <c r="DD46" s="195"/>
      <c r="DE46" s="195"/>
      <c r="DF46" s="195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195"/>
      <c r="DS46" s="195"/>
      <c r="DT46" s="195"/>
      <c r="DU46" s="195"/>
      <c r="DV46" s="195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195"/>
      <c r="EI46" s="195"/>
      <c r="EJ46" s="195"/>
      <c r="EK46" s="195"/>
      <c r="EL46" s="195"/>
      <c r="EM46" s="195"/>
      <c r="EN46" s="195"/>
      <c r="EO46" s="195"/>
      <c r="EP46" s="195"/>
      <c r="EQ46" s="195"/>
      <c r="ER46" s="195"/>
      <c r="ES46" s="195"/>
      <c r="ET46" s="195"/>
      <c r="EU46" s="195"/>
      <c r="EV46" s="195"/>
      <c r="EW46" s="195"/>
      <c r="EX46" s="195"/>
      <c r="EY46" s="195"/>
      <c r="EZ46" s="195"/>
      <c r="FA46" s="195"/>
      <c r="FB46" s="195"/>
      <c r="FC46" s="195"/>
      <c r="FD46" s="195"/>
      <c r="FE46" s="195"/>
      <c r="FF46" s="195"/>
      <c r="FG46" s="195"/>
      <c r="FH46" s="195"/>
      <c r="FI46" s="195"/>
      <c r="FJ46" s="195"/>
      <c r="FK46" s="195"/>
      <c r="FL46" s="195"/>
      <c r="FM46" s="195"/>
      <c r="FN46" s="195"/>
      <c r="FO46" s="195"/>
      <c r="FP46" s="195"/>
      <c r="FQ46" s="195"/>
      <c r="FR46" s="195"/>
      <c r="FS46" s="195"/>
      <c r="FT46" s="195"/>
      <c r="FU46" s="195"/>
      <c r="FV46" s="195"/>
      <c r="FW46" s="195"/>
      <c r="FX46" s="195"/>
      <c r="FY46" s="195"/>
      <c r="FZ46" s="195"/>
      <c r="GA46" s="195"/>
      <c r="GB46" s="195"/>
      <c r="GC46" s="195"/>
      <c r="GD46" s="195"/>
      <c r="GE46" s="195"/>
      <c r="GF46" s="195"/>
      <c r="GG46" s="195"/>
      <c r="GH46" s="195"/>
      <c r="GI46" s="195"/>
      <c r="GJ46" s="195"/>
      <c r="GK46" s="195"/>
      <c r="GL46" s="195"/>
      <c r="GM46" s="195"/>
      <c r="GN46" s="195"/>
      <c r="GO46" s="195"/>
      <c r="GP46" s="195"/>
      <c r="GQ46" s="195"/>
      <c r="GR46" s="195"/>
      <c r="GS46" s="195"/>
      <c r="GT46" s="195"/>
      <c r="GU46" s="195"/>
      <c r="GV46" s="195"/>
      <c r="GW46" s="195"/>
      <c r="GX46" s="195"/>
      <c r="GY46" s="195"/>
      <c r="GZ46" s="195"/>
      <c r="HA46" s="195"/>
      <c r="HB46" s="195"/>
      <c r="HC46" s="195"/>
      <c r="HD46" s="195"/>
      <c r="HE46" s="195"/>
      <c r="HF46" s="195"/>
      <c r="HG46" s="195"/>
      <c r="HH46" s="195"/>
      <c r="HI46" s="195"/>
      <c r="HJ46" s="195"/>
      <c r="HK46" s="195"/>
      <c r="HL46" s="195"/>
      <c r="HM46" s="195"/>
      <c r="HN46" s="195"/>
      <c r="HO46" s="195"/>
      <c r="HP46" s="195"/>
      <c r="HQ46" s="195"/>
      <c r="HR46" s="195"/>
      <c r="HS46" s="195"/>
      <c r="HT46" s="195"/>
      <c r="HU46" s="195"/>
      <c r="HV46" s="195"/>
      <c r="HW46" s="195"/>
      <c r="HX46" s="195"/>
      <c r="HY46" s="195"/>
      <c r="HZ46" s="195"/>
      <c r="IA46" s="195"/>
      <c r="IB46" s="195"/>
      <c r="IC46" s="195"/>
      <c r="ID46" s="195"/>
      <c r="IE46" s="195"/>
      <c r="IF46" s="195"/>
      <c r="IG46" s="195"/>
      <c r="IH46" s="195"/>
      <c r="II46" s="195"/>
      <c r="IJ46" s="195"/>
      <c r="IK46" s="195"/>
      <c r="IL46" s="195"/>
      <c r="IM46" s="195"/>
      <c r="IN46" s="195"/>
      <c r="IO46" s="195"/>
      <c r="IP46" s="195"/>
      <c r="IQ46" s="195"/>
      <c r="IR46" s="195"/>
      <c r="IS46" s="195"/>
      <c r="IT46" s="195"/>
      <c r="IU46" s="195"/>
      <c r="IV46" s="195"/>
      <c r="IW46" s="195"/>
      <c r="IX46" s="195"/>
      <c r="IY46" s="195"/>
      <c r="IZ46" s="195"/>
      <c r="JA46" s="195"/>
      <c r="JB46" s="195"/>
      <c r="JC46" s="195"/>
      <c r="JD46" s="195"/>
      <c r="JE46" s="195"/>
      <c r="JF46" s="195"/>
      <c r="JG46" s="195"/>
      <c r="JH46" s="195"/>
      <c r="JI46" s="195"/>
      <c r="JJ46" s="195"/>
      <c r="JK46" s="195"/>
      <c r="JL46" s="195"/>
      <c r="JM46" s="195"/>
      <c r="JN46" s="195"/>
      <c r="JO46" s="195"/>
      <c r="JP46" s="195"/>
      <c r="JQ46" s="195"/>
      <c r="JR46" s="195"/>
      <c r="JS46" s="195"/>
      <c r="JT46" s="195"/>
      <c r="JU46" s="195"/>
      <c r="JV46" s="195"/>
      <c r="JW46" s="195"/>
      <c r="JX46" s="195"/>
      <c r="JY46" s="195"/>
      <c r="JZ46" s="195"/>
      <c r="KA46" s="195"/>
      <c r="KB46" s="195"/>
      <c r="KC46" s="195"/>
      <c r="KD46" s="195"/>
      <c r="KE46" s="195"/>
      <c r="KF46" s="195"/>
      <c r="KG46" s="195"/>
      <c r="KH46" s="195"/>
      <c r="KI46" s="195"/>
      <c r="KJ46" s="195"/>
    </row>
    <row r="47" spans="1:296" ht="27.75" customHeight="1">
      <c r="A47" s="99"/>
      <c r="B47" s="112"/>
      <c r="C47" s="131" t="s">
        <v>21</v>
      </c>
      <c r="D47" s="131" t="s">
        <v>21</v>
      </c>
      <c r="E47" s="145"/>
      <c r="F47" s="158" t="s">
        <v>21</v>
      </c>
      <c r="G47" s="169"/>
      <c r="H47" s="158" t="s">
        <v>21</v>
      </c>
      <c r="I47" s="180" t="s">
        <v>21</v>
      </c>
      <c r="J47" s="180"/>
      <c r="K47" s="158" t="s">
        <v>21</v>
      </c>
    </row>
    <row r="48" spans="1:296" ht="27.75" customHeight="1">
      <c r="A48" s="99" t="s">
        <v>226</v>
      </c>
      <c r="B48" s="112" t="s">
        <v>298</v>
      </c>
      <c r="C48" s="131"/>
      <c r="D48" s="131"/>
      <c r="E48" s="145"/>
      <c r="F48" s="158" t="s">
        <v>21</v>
      </c>
      <c r="G48" s="169"/>
      <c r="H48" s="158" t="s">
        <v>21</v>
      </c>
      <c r="I48" s="180" t="s">
        <v>21</v>
      </c>
      <c r="J48" s="180"/>
      <c r="K48" s="158" t="s">
        <v>21</v>
      </c>
    </row>
    <row r="49" spans="1:13" ht="27.75" customHeight="1">
      <c r="A49" s="96"/>
      <c r="B49" s="109"/>
      <c r="C49" s="128" t="s">
        <v>91</v>
      </c>
      <c r="D49" s="128">
        <v>0</v>
      </c>
      <c r="E49" s="142">
        <v>8</v>
      </c>
      <c r="F49" s="155" t="s">
        <v>56</v>
      </c>
      <c r="G49" s="166">
        <v>1</v>
      </c>
      <c r="H49" s="155" t="s">
        <v>28</v>
      </c>
      <c r="I49" s="177" t="s">
        <v>66</v>
      </c>
      <c r="J49" s="186"/>
      <c r="K49" s="155" t="s">
        <v>90</v>
      </c>
    </row>
    <row r="50" spans="1:13" ht="27.75" customHeight="1">
      <c r="A50" s="97"/>
      <c r="B50" s="110"/>
      <c r="C50" s="129" t="s">
        <v>232</v>
      </c>
      <c r="D50" s="129">
        <v>0</v>
      </c>
      <c r="E50" s="143">
        <v>1</v>
      </c>
      <c r="F50" s="156" t="s">
        <v>64</v>
      </c>
      <c r="G50" s="167">
        <v>1</v>
      </c>
      <c r="H50" s="156" t="s">
        <v>28</v>
      </c>
      <c r="I50" s="178" t="s">
        <v>66</v>
      </c>
      <c r="J50" s="187"/>
      <c r="K50" s="156" t="s">
        <v>67</v>
      </c>
    </row>
    <row r="51" spans="1:13" ht="27.75" customHeight="1">
      <c r="A51" s="97"/>
      <c r="B51" s="110"/>
      <c r="C51" s="129" t="s">
        <v>171</v>
      </c>
      <c r="D51" s="129">
        <v>0</v>
      </c>
      <c r="E51" s="143">
        <v>10</v>
      </c>
      <c r="F51" s="156" t="s">
        <v>56</v>
      </c>
      <c r="G51" s="167">
        <v>1</v>
      </c>
      <c r="H51" s="156" t="s">
        <v>28</v>
      </c>
      <c r="I51" s="178" t="s">
        <v>66</v>
      </c>
      <c r="J51" s="187"/>
      <c r="K51" s="156" t="s">
        <v>67</v>
      </c>
    </row>
    <row r="52" spans="1:13" ht="27.75" customHeight="1">
      <c r="A52" s="99"/>
      <c r="B52" s="112"/>
      <c r="C52" s="131" t="s">
        <v>21</v>
      </c>
      <c r="D52" s="131" t="s">
        <v>21</v>
      </c>
      <c r="E52" s="145"/>
      <c r="F52" s="158" t="s">
        <v>21</v>
      </c>
      <c r="G52" s="169"/>
      <c r="H52" s="158" t="s">
        <v>21</v>
      </c>
      <c r="I52" s="180" t="s">
        <v>21</v>
      </c>
      <c r="J52" s="180"/>
      <c r="K52" s="158" t="s">
        <v>21</v>
      </c>
    </row>
    <row r="53" spans="1:13" ht="27.75" customHeight="1">
      <c r="A53" s="99" t="s">
        <v>299</v>
      </c>
      <c r="B53" s="112" t="s">
        <v>215</v>
      </c>
      <c r="C53" s="131"/>
      <c r="D53" s="131"/>
      <c r="E53" s="145"/>
      <c r="F53" s="158" t="s">
        <v>21</v>
      </c>
      <c r="G53" s="169"/>
      <c r="H53" s="158" t="s">
        <v>21</v>
      </c>
      <c r="I53" s="180" t="s">
        <v>21</v>
      </c>
      <c r="J53" s="180"/>
      <c r="K53" s="158" t="s">
        <v>21</v>
      </c>
    </row>
    <row r="54" spans="1:13" ht="27.75" customHeight="1">
      <c r="A54" s="96"/>
      <c r="B54" s="109"/>
      <c r="C54" s="128" t="s">
        <v>91</v>
      </c>
      <c r="D54" s="128">
        <v>0</v>
      </c>
      <c r="E54" s="142">
        <v>7</v>
      </c>
      <c r="F54" s="155" t="s">
        <v>56</v>
      </c>
      <c r="G54" s="166">
        <v>1</v>
      </c>
      <c r="H54" s="155" t="s">
        <v>28</v>
      </c>
      <c r="I54" s="177" t="s">
        <v>66</v>
      </c>
      <c r="J54" s="186"/>
      <c r="K54" s="155" t="s">
        <v>90</v>
      </c>
      <c r="L54" s="195"/>
      <c r="M54" s="195"/>
    </row>
    <row r="55" spans="1:13" ht="27.75" customHeight="1">
      <c r="A55" s="100"/>
      <c r="B55" s="113"/>
      <c r="C55" s="132" t="s">
        <v>136</v>
      </c>
      <c r="D55" s="132">
        <v>0</v>
      </c>
      <c r="E55" s="146">
        <v>1</v>
      </c>
      <c r="F55" s="159" t="s">
        <v>64</v>
      </c>
      <c r="G55" s="170">
        <v>1</v>
      </c>
      <c r="H55" s="159" t="s">
        <v>28</v>
      </c>
      <c r="I55" s="181">
        <v>11000</v>
      </c>
      <c r="J55" s="181">
        <f>E55*G55*I55</f>
        <v>11000</v>
      </c>
      <c r="K55" s="159" t="s">
        <v>334</v>
      </c>
      <c r="L55" s="195"/>
      <c r="M55" s="195"/>
    </row>
    <row r="56" spans="1:13" ht="27.75" customHeight="1">
      <c r="A56" s="101"/>
      <c r="B56" s="114"/>
      <c r="C56" s="133" t="s">
        <v>319</v>
      </c>
      <c r="D56" s="133">
        <v>0</v>
      </c>
      <c r="E56" s="147">
        <v>1</v>
      </c>
      <c r="F56" s="160" t="s">
        <v>28</v>
      </c>
      <c r="G56" s="171">
        <v>1</v>
      </c>
      <c r="H56" s="160" t="s">
        <v>28</v>
      </c>
      <c r="I56" s="182" t="s">
        <v>66</v>
      </c>
      <c r="J56" s="182"/>
      <c r="K56" s="160" t="s">
        <v>334</v>
      </c>
      <c r="L56" s="195"/>
      <c r="M56" s="195"/>
    </row>
    <row r="57" spans="1:13" ht="27.75" customHeight="1">
      <c r="A57" s="97"/>
      <c r="B57" s="110"/>
      <c r="C57" s="129" t="s">
        <v>10</v>
      </c>
      <c r="D57" s="129">
        <v>0</v>
      </c>
      <c r="E57" s="143">
        <v>1</v>
      </c>
      <c r="F57" s="156" t="s">
        <v>64</v>
      </c>
      <c r="G57" s="167">
        <v>1</v>
      </c>
      <c r="H57" s="156" t="s">
        <v>28</v>
      </c>
      <c r="I57" s="178" t="s">
        <v>66</v>
      </c>
      <c r="J57" s="187"/>
      <c r="K57" s="156" t="s">
        <v>67</v>
      </c>
      <c r="L57" s="195"/>
      <c r="M57" s="195"/>
    </row>
    <row r="58" spans="1:13" ht="27.75" customHeight="1">
      <c r="A58" s="96"/>
      <c r="B58" s="109"/>
      <c r="C58" s="128" t="s">
        <v>33</v>
      </c>
      <c r="D58" s="128">
        <v>0</v>
      </c>
      <c r="E58" s="142">
        <v>1</v>
      </c>
      <c r="F58" s="155" t="s">
        <v>64</v>
      </c>
      <c r="G58" s="166">
        <v>1</v>
      </c>
      <c r="H58" s="155" t="s">
        <v>28</v>
      </c>
      <c r="I58" s="177" t="s">
        <v>66</v>
      </c>
      <c r="J58" s="186"/>
      <c r="K58" s="155" t="s">
        <v>90</v>
      </c>
    </row>
    <row r="59" spans="1:13" ht="27.75" customHeight="1">
      <c r="A59" s="99"/>
      <c r="B59" s="112"/>
      <c r="C59" s="131" t="s">
        <v>21</v>
      </c>
      <c r="D59" s="131" t="s">
        <v>21</v>
      </c>
      <c r="E59" s="145"/>
      <c r="F59" s="158" t="s">
        <v>21</v>
      </c>
      <c r="G59" s="169"/>
      <c r="H59" s="158" t="s">
        <v>21</v>
      </c>
      <c r="I59" s="180" t="s">
        <v>21</v>
      </c>
      <c r="J59" s="180"/>
      <c r="K59" s="158" t="s">
        <v>21</v>
      </c>
    </row>
    <row r="60" spans="1:13" ht="27.75" customHeight="1">
      <c r="A60" s="99" t="s">
        <v>300</v>
      </c>
      <c r="B60" s="112" t="s">
        <v>97</v>
      </c>
      <c r="C60" s="131"/>
      <c r="D60" s="131"/>
      <c r="E60" s="145"/>
      <c r="F60" s="158" t="s">
        <v>21</v>
      </c>
      <c r="G60" s="169"/>
      <c r="H60" s="158" t="s">
        <v>21</v>
      </c>
      <c r="I60" s="180" t="s">
        <v>21</v>
      </c>
      <c r="J60" s="180"/>
      <c r="K60" s="158" t="s">
        <v>21</v>
      </c>
    </row>
    <row r="61" spans="1:13" ht="27.75" customHeight="1">
      <c r="A61" s="96"/>
      <c r="B61" s="109"/>
      <c r="C61" s="128" t="s">
        <v>158</v>
      </c>
      <c r="D61" s="128" t="s">
        <v>21</v>
      </c>
      <c r="E61" s="142"/>
      <c r="F61" s="155" t="s">
        <v>21</v>
      </c>
      <c r="G61" s="166"/>
      <c r="H61" s="155" t="s">
        <v>21</v>
      </c>
      <c r="I61" s="177" t="s">
        <v>21</v>
      </c>
      <c r="J61" s="188"/>
      <c r="K61" s="155" t="s">
        <v>21</v>
      </c>
    </row>
    <row r="62" spans="1:13" ht="27.75" customHeight="1">
      <c r="A62" s="99"/>
      <c r="B62" s="112"/>
      <c r="C62" s="131" t="s">
        <v>21</v>
      </c>
      <c r="D62" s="131" t="s">
        <v>21</v>
      </c>
      <c r="E62" s="145"/>
      <c r="F62" s="158" t="s">
        <v>21</v>
      </c>
      <c r="G62" s="169"/>
      <c r="H62" s="158" t="s">
        <v>21</v>
      </c>
      <c r="I62" s="169" t="s">
        <v>21</v>
      </c>
      <c r="J62" s="180"/>
      <c r="K62" s="158" t="s">
        <v>21</v>
      </c>
    </row>
    <row r="63" spans="1:13" ht="27.75" customHeight="1">
      <c r="A63" s="99" t="s">
        <v>301</v>
      </c>
      <c r="B63" s="112" t="s">
        <v>303</v>
      </c>
      <c r="C63" s="131"/>
      <c r="D63" s="131"/>
      <c r="E63" s="145"/>
      <c r="F63" s="158" t="s">
        <v>21</v>
      </c>
      <c r="G63" s="169"/>
      <c r="H63" s="158" t="s">
        <v>21</v>
      </c>
      <c r="I63" s="180" t="s">
        <v>21</v>
      </c>
      <c r="J63" s="189"/>
      <c r="K63" s="158" t="s">
        <v>21</v>
      </c>
    </row>
    <row r="64" spans="1:13" ht="27.75" customHeight="1">
      <c r="A64" s="100"/>
      <c r="B64" s="113"/>
      <c r="C64" s="132" t="s">
        <v>59</v>
      </c>
      <c r="D64" s="132" t="s">
        <v>38</v>
      </c>
      <c r="E64" s="146">
        <v>2</v>
      </c>
      <c r="F64" s="159" t="s">
        <v>56</v>
      </c>
      <c r="G64" s="170">
        <v>1</v>
      </c>
      <c r="H64" s="159" t="s">
        <v>28</v>
      </c>
      <c r="I64" s="181">
        <v>1800</v>
      </c>
      <c r="J64" s="181">
        <f>E64*G64*I64</f>
        <v>3600</v>
      </c>
      <c r="K64" s="159" t="s">
        <v>334</v>
      </c>
    </row>
    <row r="65" spans="1:11" ht="27.75" customHeight="1">
      <c r="A65" s="99"/>
      <c r="B65" s="112"/>
      <c r="C65" s="131" t="s">
        <v>21</v>
      </c>
      <c r="D65" s="131" t="s">
        <v>21</v>
      </c>
      <c r="E65" s="145"/>
      <c r="F65" s="158" t="s">
        <v>21</v>
      </c>
      <c r="G65" s="169"/>
      <c r="H65" s="158" t="s">
        <v>21</v>
      </c>
      <c r="I65" s="180" t="s">
        <v>21</v>
      </c>
      <c r="J65" s="180"/>
      <c r="K65" s="158" t="s">
        <v>21</v>
      </c>
    </row>
    <row r="66" spans="1:11" ht="27.75" customHeight="1">
      <c r="A66" s="99" t="s">
        <v>230</v>
      </c>
      <c r="B66" s="112" t="s">
        <v>16</v>
      </c>
      <c r="C66" s="131"/>
      <c r="D66" s="131"/>
      <c r="E66" s="145"/>
      <c r="F66" s="158" t="s">
        <v>21</v>
      </c>
      <c r="G66" s="169"/>
      <c r="H66" s="158" t="s">
        <v>21</v>
      </c>
      <c r="I66" s="180" t="s">
        <v>21</v>
      </c>
      <c r="J66" s="180"/>
      <c r="K66" s="158" t="s">
        <v>21</v>
      </c>
    </row>
    <row r="67" spans="1:11" ht="27.75" customHeight="1">
      <c r="A67" s="96"/>
      <c r="B67" s="109"/>
      <c r="C67" s="128" t="s">
        <v>91</v>
      </c>
      <c r="D67" s="128">
        <v>0</v>
      </c>
      <c r="E67" s="142">
        <v>2</v>
      </c>
      <c r="F67" s="155" t="s">
        <v>56</v>
      </c>
      <c r="G67" s="166">
        <v>1</v>
      </c>
      <c r="H67" s="155" t="s">
        <v>28</v>
      </c>
      <c r="I67" s="177" t="s">
        <v>66</v>
      </c>
      <c r="J67" s="186"/>
      <c r="K67" s="155" t="s">
        <v>90</v>
      </c>
    </row>
    <row r="68" spans="1:11" ht="27.75" customHeight="1">
      <c r="A68" s="96"/>
      <c r="B68" s="109"/>
      <c r="C68" s="128" t="s">
        <v>95</v>
      </c>
      <c r="D68" s="128">
        <v>0</v>
      </c>
      <c r="E68" s="142">
        <v>1</v>
      </c>
      <c r="F68" s="155" t="s">
        <v>64</v>
      </c>
      <c r="G68" s="166">
        <v>1</v>
      </c>
      <c r="H68" s="155" t="s">
        <v>28</v>
      </c>
      <c r="I68" s="177" t="s">
        <v>66</v>
      </c>
      <c r="J68" s="186"/>
      <c r="K68" s="155" t="s">
        <v>90</v>
      </c>
    </row>
    <row r="69" spans="1:11" ht="27.75" customHeight="1">
      <c r="A69" s="97"/>
      <c r="B69" s="110"/>
      <c r="C69" s="129" t="s">
        <v>41</v>
      </c>
      <c r="D69" s="129">
        <v>0</v>
      </c>
      <c r="E69" s="143">
        <v>1</v>
      </c>
      <c r="F69" s="156" t="s">
        <v>28</v>
      </c>
      <c r="G69" s="167">
        <v>1</v>
      </c>
      <c r="H69" s="156" t="s">
        <v>28</v>
      </c>
      <c r="I69" s="178" t="s">
        <v>66</v>
      </c>
      <c r="J69" s="187"/>
      <c r="K69" s="156" t="s">
        <v>67</v>
      </c>
    </row>
    <row r="70" spans="1:11" ht="27.75" customHeight="1">
      <c r="A70" s="96"/>
      <c r="B70" s="109"/>
      <c r="C70" s="128" t="s">
        <v>119</v>
      </c>
      <c r="D70" s="128">
        <v>0</v>
      </c>
      <c r="E70" s="142">
        <v>1</v>
      </c>
      <c r="F70" s="155" t="s">
        <v>56</v>
      </c>
      <c r="G70" s="166">
        <v>1</v>
      </c>
      <c r="H70" s="155" t="s">
        <v>28</v>
      </c>
      <c r="I70" s="177" t="s">
        <v>66</v>
      </c>
      <c r="J70" s="186"/>
      <c r="K70" s="155" t="s">
        <v>90</v>
      </c>
    </row>
    <row r="71" spans="1:11" ht="27.75" customHeight="1">
      <c r="A71" s="96"/>
      <c r="B71" s="109"/>
      <c r="C71" s="128" t="s">
        <v>80</v>
      </c>
      <c r="D71" s="128">
        <v>0</v>
      </c>
      <c r="E71" s="142">
        <v>1</v>
      </c>
      <c r="F71" s="155" t="s">
        <v>64</v>
      </c>
      <c r="G71" s="166">
        <v>1</v>
      </c>
      <c r="H71" s="155" t="s">
        <v>28</v>
      </c>
      <c r="I71" s="177" t="s">
        <v>66</v>
      </c>
      <c r="J71" s="186"/>
      <c r="K71" s="155" t="s">
        <v>90</v>
      </c>
    </row>
    <row r="72" spans="1:11" ht="27.75" customHeight="1">
      <c r="A72" s="97"/>
      <c r="B72" s="110"/>
      <c r="C72" s="129" t="s">
        <v>122</v>
      </c>
      <c r="D72" s="129">
        <v>0</v>
      </c>
      <c r="E72" s="143">
        <v>1</v>
      </c>
      <c r="F72" s="156" t="s">
        <v>64</v>
      </c>
      <c r="G72" s="167">
        <v>1</v>
      </c>
      <c r="H72" s="156" t="s">
        <v>28</v>
      </c>
      <c r="I72" s="178" t="s">
        <v>66</v>
      </c>
      <c r="J72" s="187"/>
      <c r="K72" s="156" t="s">
        <v>67</v>
      </c>
    </row>
    <row r="73" spans="1:11" ht="27.75" customHeight="1">
      <c r="A73" s="99"/>
      <c r="B73" s="112"/>
      <c r="C73" s="131" t="s">
        <v>21</v>
      </c>
      <c r="D73" s="131" t="s">
        <v>21</v>
      </c>
      <c r="E73" s="145"/>
      <c r="F73" s="158" t="s">
        <v>21</v>
      </c>
      <c r="G73" s="169"/>
      <c r="H73" s="158" t="s">
        <v>21</v>
      </c>
      <c r="I73" s="180" t="s">
        <v>21</v>
      </c>
      <c r="J73" s="180"/>
      <c r="K73" s="158" t="s">
        <v>21</v>
      </c>
    </row>
    <row r="74" spans="1:11" ht="27.75" customHeight="1">
      <c r="A74" s="99" t="s">
        <v>131</v>
      </c>
      <c r="B74" s="112" t="s">
        <v>156</v>
      </c>
      <c r="C74" s="131"/>
      <c r="D74" s="131"/>
      <c r="E74" s="145"/>
      <c r="F74" s="158" t="s">
        <v>21</v>
      </c>
      <c r="G74" s="169"/>
      <c r="H74" s="158" t="s">
        <v>21</v>
      </c>
      <c r="I74" s="180" t="s">
        <v>21</v>
      </c>
      <c r="J74" s="180"/>
      <c r="K74" s="158" t="s">
        <v>21</v>
      </c>
    </row>
    <row r="75" spans="1:11" ht="27.75" customHeight="1">
      <c r="A75" s="96"/>
      <c r="B75" s="109"/>
      <c r="C75" s="128" t="s">
        <v>158</v>
      </c>
      <c r="D75" s="128" t="s">
        <v>21</v>
      </c>
      <c r="E75" s="142"/>
      <c r="F75" s="155" t="s">
        <v>21</v>
      </c>
      <c r="G75" s="166"/>
      <c r="H75" s="155" t="s">
        <v>21</v>
      </c>
      <c r="I75" s="177" t="s">
        <v>66</v>
      </c>
      <c r="J75" s="186"/>
      <c r="K75" s="155" t="s">
        <v>317</v>
      </c>
    </row>
    <row r="76" spans="1:11" ht="27.75" customHeight="1">
      <c r="A76" s="99"/>
      <c r="B76" s="112"/>
      <c r="C76" s="131" t="s">
        <v>21</v>
      </c>
      <c r="D76" s="131" t="s">
        <v>21</v>
      </c>
      <c r="E76" s="145"/>
      <c r="F76" s="158" t="s">
        <v>21</v>
      </c>
      <c r="G76" s="169"/>
      <c r="H76" s="158" t="s">
        <v>21</v>
      </c>
      <c r="I76" s="180" t="s">
        <v>21</v>
      </c>
      <c r="J76" s="180"/>
      <c r="K76" s="158" t="s">
        <v>21</v>
      </c>
    </row>
    <row r="77" spans="1:11" ht="27.75" customHeight="1">
      <c r="A77" s="99" t="s">
        <v>233</v>
      </c>
      <c r="B77" s="112" t="s">
        <v>25</v>
      </c>
      <c r="C77" s="134" t="s">
        <v>332</v>
      </c>
      <c r="D77" s="131"/>
      <c r="E77" s="145"/>
      <c r="F77" s="158" t="s">
        <v>21</v>
      </c>
      <c r="G77" s="169"/>
      <c r="H77" s="158" t="s">
        <v>21</v>
      </c>
      <c r="I77" s="180" t="s">
        <v>21</v>
      </c>
      <c r="J77" s="180"/>
      <c r="K77" s="158" t="s">
        <v>21</v>
      </c>
    </row>
    <row r="78" spans="1:11" ht="27.75" customHeight="1">
      <c r="A78" s="96"/>
      <c r="B78" s="109"/>
      <c r="C78" s="128" t="s">
        <v>96</v>
      </c>
      <c r="D78" s="128">
        <v>0</v>
      </c>
      <c r="E78" s="142">
        <v>12</v>
      </c>
      <c r="F78" s="155" t="s">
        <v>56</v>
      </c>
      <c r="G78" s="166">
        <v>1</v>
      </c>
      <c r="H78" s="155" t="s">
        <v>28</v>
      </c>
      <c r="I78" s="177" t="s">
        <v>66</v>
      </c>
      <c r="J78" s="186"/>
      <c r="K78" s="155" t="s">
        <v>90</v>
      </c>
    </row>
    <row r="79" spans="1:11" ht="27.75" customHeight="1">
      <c r="A79" s="99"/>
      <c r="B79" s="112"/>
      <c r="C79" s="131" t="s">
        <v>21</v>
      </c>
      <c r="D79" s="131" t="s">
        <v>21</v>
      </c>
      <c r="E79" s="145"/>
      <c r="F79" s="158" t="s">
        <v>21</v>
      </c>
      <c r="G79" s="169"/>
      <c r="H79" s="158" t="s">
        <v>21</v>
      </c>
      <c r="I79" s="180" t="s">
        <v>21</v>
      </c>
      <c r="J79" s="180"/>
      <c r="K79" s="158" t="s">
        <v>21</v>
      </c>
    </row>
    <row r="80" spans="1:11" ht="27.75" customHeight="1">
      <c r="A80" s="99" t="s">
        <v>235</v>
      </c>
      <c r="B80" s="112" t="s">
        <v>216</v>
      </c>
      <c r="C80" s="131"/>
      <c r="D80" s="131"/>
      <c r="E80" s="145"/>
      <c r="F80" s="158" t="s">
        <v>21</v>
      </c>
      <c r="G80" s="169"/>
      <c r="H80" s="158" t="s">
        <v>21</v>
      </c>
      <c r="I80" s="180" t="s">
        <v>21</v>
      </c>
      <c r="J80" s="180"/>
      <c r="K80" s="158" t="s">
        <v>21</v>
      </c>
    </row>
    <row r="81" spans="1:11" ht="27.75" customHeight="1">
      <c r="A81" s="96"/>
      <c r="B81" s="109"/>
      <c r="C81" s="128" t="s">
        <v>227</v>
      </c>
      <c r="D81" s="128">
        <v>0</v>
      </c>
      <c r="E81" s="142">
        <v>1</v>
      </c>
      <c r="F81" s="155" t="s">
        <v>56</v>
      </c>
      <c r="G81" s="166">
        <v>1</v>
      </c>
      <c r="H81" s="155" t="s">
        <v>28</v>
      </c>
      <c r="I81" s="177" t="s">
        <v>66</v>
      </c>
      <c r="J81" s="186"/>
      <c r="K81" s="155" t="s">
        <v>90</v>
      </c>
    </row>
    <row r="82" spans="1:11" ht="27.75" customHeight="1">
      <c r="A82" s="99"/>
      <c r="B82" s="112"/>
      <c r="C82" s="131" t="s">
        <v>21</v>
      </c>
      <c r="D82" s="131" t="s">
        <v>21</v>
      </c>
      <c r="E82" s="145"/>
      <c r="F82" s="158" t="s">
        <v>21</v>
      </c>
      <c r="G82" s="169"/>
      <c r="H82" s="158" t="s">
        <v>21</v>
      </c>
      <c r="I82" s="180" t="s">
        <v>21</v>
      </c>
      <c r="J82" s="180"/>
      <c r="K82" s="158" t="s">
        <v>21</v>
      </c>
    </row>
    <row r="83" spans="1:11" ht="27.75" customHeight="1">
      <c r="A83" s="99" t="s">
        <v>236</v>
      </c>
      <c r="B83" s="116" t="s">
        <v>288</v>
      </c>
      <c r="C83" s="134" t="s">
        <v>332</v>
      </c>
      <c r="D83" s="131"/>
      <c r="E83" s="145"/>
      <c r="F83" s="158" t="s">
        <v>21</v>
      </c>
      <c r="G83" s="169"/>
      <c r="H83" s="158" t="s">
        <v>21</v>
      </c>
      <c r="I83" s="180" t="s">
        <v>21</v>
      </c>
      <c r="J83" s="180"/>
      <c r="K83" s="158" t="s">
        <v>21</v>
      </c>
    </row>
    <row r="84" spans="1:11" ht="27.75" customHeight="1">
      <c r="A84" s="100"/>
      <c r="B84" s="113"/>
      <c r="C84" s="132" t="s">
        <v>4</v>
      </c>
      <c r="D84" s="132" t="s">
        <v>24</v>
      </c>
      <c r="E84" s="146">
        <v>2</v>
      </c>
      <c r="F84" s="159" t="s">
        <v>27</v>
      </c>
      <c r="G84" s="170">
        <v>1</v>
      </c>
      <c r="H84" s="159" t="s">
        <v>28</v>
      </c>
      <c r="I84" s="181">
        <v>35360</v>
      </c>
      <c r="J84" s="181">
        <f>E84*G84*I84</f>
        <v>70720</v>
      </c>
      <c r="K84" s="159" t="s">
        <v>334</v>
      </c>
    </row>
    <row r="85" spans="1:11" ht="27.75" customHeight="1">
      <c r="A85" s="100"/>
      <c r="B85" s="113"/>
      <c r="C85" s="132" t="s">
        <v>32</v>
      </c>
      <c r="D85" s="132" t="s">
        <v>40</v>
      </c>
      <c r="E85" s="146">
        <v>4</v>
      </c>
      <c r="F85" s="159" t="s">
        <v>43</v>
      </c>
      <c r="G85" s="170">
        <v>1</v>
      </c>
      <c r="H85" s="159" t="s">
        <v>28</v>
      </c>
      <c r="I85" s="181">
        <v>7750</v>
      </c>
      <c r="J85" s="181">
        <f>E85*G85*I85</f>
        <v>31000</v>
      </c>
      <c r="K85" s="159" t="s">
        <v>334</v>
      </c>
    </row>
    <row r="86" spans="1:11" ht="27.75" customHeight="1">
      <c r="A86" s="100"/>
      <c r="B86" s="113"/>
      <c r="C86" s="132" t="s">
        <v>48</v>
      </c>
      <c r="D86" s="132" t="s">
        <v>0</v>
      </c>
      <c r="E86" s="146">
        <v>4</v>
      </c>
      <c r="F86" s="159" t="s">
        <v>43</v>
      </c>
      <c r="G86" s="170">
        <v>1</v>
      </c>
      <c r="H86" s="159" t="s">
        <v>28</v>
      </c>
      <c r="I86" s="181">
        <v>8850</v>
      </c>
      <c r="J86" s="181">
        <f>E86*G86*I86</f>
        <v>35400</v>
      </c>
      <c r="K86" s="159" t="s">
        <v>334</v>
      </c>
    </row>
    <row r="87" spans="1:11" ht="27.75" customHeight="1">
      <c r="A87" s="98"/>
      <c r="B87" s="111"/>
      <c r="C87" s="130" t="s">
        <v>253</v>
      </c>
      <c r="D87" s="130" t="s">
        <v>257</v>
      </c>
      <c r="E87" s="144">
        <v>12</v>
      </c>
      <c r="F87" s="157" t="s">
        <v>64</v>
      </c>
      <c r="G87" s="168">
        <v>1</v>
      </c>
      <c r="H87" s="157" t="s">
        <v>28</v>
      </c>
      <c r="I87" s="179">
        <v>13300</v>
      </c>
      <c r="J87" s="179">
        <f>E87*G87*I87</f>
        <v>159600</v>
      </c>
      <c r="K87" s="157" t="s">
        <v>334</v>
      </c>
    </row>
    <row r="88" spans="1:11" ht="27.75" customHeight="1">
      <c r="A88" s="99"/>
      <c r="B88" s="112"/>
      <c r="C88" s="131" t="s">
        <v>21</v>
      </c>
      <c r="D88" s="131" t="s">
        <v>21</v>
      </c>
      <c r="E88" s="145"/>
      <c r="F88" s="158" t="s">
        <v>21</v>
      </c>
      <c r="G88" s="169"/>
      <c r="H88" s="158" t="s">
        <v>21</v>
      </c>
      <c r="I88" s="180" t="s">
        <v>21</v>
      </c>
      <c r="J88" s="180"/>
      <c r="K88" s="158" t="s">
        <v>21</v>
      </c>
    </row>
    <row r="89" spans="1:11" ht="27.75" customHeight="1">
      <c r="A89" s="99" t="s">
        <v>240</v>
      </c>
      <c r="B89" s="112" t="s">
        <v>123</v>
      </c>
      <c r="C89" s="131"/>
      <c r="D89" s="131"/>
      <c r="E89" s="145"/>
      <c r="F89" s="158" t="s">
        <v>21</v>
      </c>
      <c r="G89" s="169"/>
      <c r="H89" s="158" t="s">
        <v>21</v>
      </c>
      <c r="I89" s="180" t="s">
        <v>21</v>
      </c>
      <c r="J89" s="180"/>
      <c r="K89" s="158" t="s">
        <v>21</v>
      </c>
    </row>
    <row r="90" spans="1:11" ht="27.75" customHeight="1">
      <c r="A90" s="100"/>
      <c r="B90" s="113"/>
      <c r="C90" s="132" t="s">
        <v>106</v>
      </c>
      <c r="D90" s="132" t="s">
        <v>46</v>
      </c>
      <c r="E90" s="146">
        <v>4</v>
      </c>
      <c r="F90" s="159" t="s">
        <v>27</v>
      </c>
      <c r="G90" s="170">
        <v>1</v>
      </c>
      <c r="H90" s="159" t="s">
        <v>28</v>
      </c>
      <c r="I90" s="181">
        <v>28750</v>
      </c>
      <c r="J90" s="181">
        <f>E90*G90*I90</f>
        <v>115000</v>
      </c>
      <c r="K90" s="159" t="s">
        <v>334</v>
      </c>
    </row>
    <row r="91" spans="1:11" ht="27.75" customHeight="1">
      <c r="A91" s="100"/>
      <c r="B91" s="113"/>
      <c r="C91" s="132" t="s">
        <v>109</v>
      </c>
      <c r="D91" s="132" t="s">
        <v>113</v>
      </c>
      <c r="E91" s="146">
        <v>8</v>
      </c>
      <c r="F91" s="159" t="s">
        <v>43</v>
      </c>
      <c r="G91" s="170">
        <v>1</v>
      </c>
      <c r="H91" s="159" t="s">
        <v>28</v>
      </c>
      <c r="I91" s="181">
        <v>6630</v>
      </c>
      <c r="J91" s="181">
        <f>E91*G91*I91</f>
        <v>53040</v>
      </c>
      <c r="K91" s="159" t="s">
        <v>334</v>
      </c>
    </row>
    <row r="92" spans="1:11" ht="27.75" customHeight="1">
      <c r="A92" s="100"/>
      <c r="B92" s="113"/>
      <c r="C92" s="132" t="s">
        <v>32</v>
      </c>
      <c r="D92" s="132" t="s">
        <v>40</v>
      </c>
      <c r="E92" s="146">
        <v>8</v>
      </c>
      <c r="F92" s="159" t="s">
        <v>43</v>
      </c>
      <c r="G92" s="170">
        <v>1</v>
      </c>
      <c r="H92" s="159" t="s">
        <v>28</v>
      </c>
      <c r="I92" s="181">
        <v>7750</v>
      </c>
      <c r="J92" s="181">
        <f>E92*G92*I92</f>
        <v>62000</v>
      </c>
      <c r="K92" s="159" t="s">
        <v>334</v>
      </c>
    </row>
    <row r="93" spans="1:11" ht="27.75" customHeight="1">
      <c r="A93" s="100"/>
      <c r="B93" s="113"/>
      <c r="C93" s="132" t="s">
        <v>26</v>
      </c>
      <c r="D93" s="132" t="s">
        <v>55</v>
      </c>
      <c r="E93" s="146">
        <v>8</v>
      </c>
      <c r="F93" s="159" t="s">
        <v>56</v>
      </c>
      <c r="G93" s="170">
        <v>1</v>
      </c>
      <c r="H93" s="159" t="s">
        <v>28</v>
      </c>
      <c r="I93" s="181">
        <v>3300</v>
      </c>
      <c r="J93" s="181">
        <f>E93*G93*I93</f>
        <v>26400</v>
      </c>
      <c r="K93" s="159" t="s">
        <v>334</v>
      </c>
    </row>
    <row r="94" spans="1:11" ht="27.75" customHeight="1">
      <c r="A94" s="100"/>
      <c r="B94" s="113"/>
      <c r="C94" s="132" t="s">
        <v>59</v>
      </c>
      <c r="D94" s="132" t="s">
        <v>38</v>
      </c>
      <c r="E94" s="146">
        <v>32</v>
      </c>
      <c r="F94" s="159" t="s">
        <v>56</v>
      </c>
      <c r="G94" s="170">
        <v>1</v>
      </c>
      <c r="H94" s="159" t="s">
        <v>28</v>
      </c>
      <c r="I94" s="181">
        <v>1800</v>
      </c>
      <c r="J94" s="181">
        <f>E94*G94*I94</f>
        <v>57600</v>
      </c>
      <c r="K94" s="159" t="s">
        <v>334</v>
      </c>
    </row>
    <row r="95" spans="1:11" ht="27.75" customHeight="1">
      <c r="A95" s="97"/>
      <c r="B95" s="110"/>
      <c r="C95" s="129" t="s">
        <v>60</v>
      </c>
      <c r="D95" s="129">
        <v>0</v>
      </c>
      <c r="E95" s="143">
        <v>2</v>
      </c>
      <c r="F95" s="156" t="s">
        <v>64</v>
      </c>
      <c r="G95" s="167">
        <v>1</v>
      </c>
      <c r="H95" s="156" t="s">
        <v>28</v>
      </c>
      <c r="I95" s="178" t="s">
        <v>66</v>
      </c>
      <c r="J95" s="187"/>
      <c r="K95" s="156" t="s">
        <v>67</v>
      </c>
    </row>
    <row r="96" spans="1:11" ht="27.75" customHeight="1">
      <c r="A96" s="97"/>
      <c r="B96" s="110"/>
      <c r="C96" s="129" t="s">
        <v>53</v>
      </c>
      <c r="D96" s="129">
        <v>0</v>
      </c>
      <c r="E96" s="143">
        <v>2</v>
      </c>
      <c r="F96" s="156" t="s">
        <v>28</v>
      </c>
      <c r="G96" s="167">
        <v>1</v>
      </c>
      <c r="H96" s="156" t="s">
        <v>28</v>
      </c>
      <c r="I96" s="178" t="s">
        <v>66</v>
      </c>
      <c r="J96" s="187"/>
      <c r="K96" s="156" t="s">
        <v>67</v>
      </c>
    </row>
    <row r="97" spans="1:11" ht="27.75" customHeight="1">
      <c r="A97" s="99"/>
      <c r="B97" s="112"/>
      <c r="C97" s="131" t="s">
        <v>21</v>
      </c>
      <c r="D97" s="131" t="s">
        <v>21</v>
      </c>
      <c r="E97" s="145"/>
      <c r="F97" s="158" t="s">
        <v>21</v>
      </c>
      <c r="G97" s="169"/>
      <c r="H97" s="158" t="s">
        <v>21</v>
      </c>
      <c r="I97" s="180" t="s">
        <v>21</v>
      </c>
      <c r="J97" s="180"/>
      <c r="K97" s="158" t="s">
        <v>21</v>
      </c>
    </row>
    <row r="98" spans="1:11" ht="27.75" customHeight="1">
      <c r="A98" s="99" t="s">
        <v>207</v>
      </c>
      <c r="B98" s="112" t="s">
        <v>234</v>
      </c>
      <c r="C98" s="131"/>
      <c r="D98" s="131"/>
      <c r="E98" s="145"/>
      <c r="F98" s="158" t="s">
        <v>21</v>
      </c>
      <c r="G98" s="169"/>
      <c r="H98" s="158" t="s">
        <v>21</v>
      </c>
      <c r="I98" s="180" t="s">
        <v>21</v>
      </c>
      <c r="J98" s="180"/>
      <c r="K98" s="158" t="s">
        <v>21</v>
      </c>
    </row>
    <row r="99" spans="1:11" ht="27.75" customHeight="1">
      <c r="A99" s="100"/>
      <c r="B99" s="113"/>
      <c r="C99" s="132" t="s">
        <v>4</v>
      </c>
      <c r="D99" s="132" t="s">
        <v>24</v>
      </c>
      <c r="E99" s="146">
        <v>1</v>
      </c>
      <c r="F99" s="159" t="s">
        <v>27</v>
      </c>
      <c r="G99" s="170">
        <v>1</v>
      </c>
      <c r="H99" s="159" t="s">
        <v>28</v>
      </c>
      <c r="I99" s="181">
        <v>35360</v>
      </c>
      <c r="J99" s="181">
        <f>E99*G99*I99</f>
        <v>35360</v>
      </c>
      <c r="K99" s="159" t="s">
        <v>334</v>
      </c>
    </row>
    <row r="100" spans="1:11" ht="27.75" customHeight="1">
      <c r="A100" s="100"/>
      <c r="B100" s="113"/>
      <c r="C100" s="132" t="s">
        <v>32</v>
      </c>
      <c r="D100" s="132" t="s">
        <v>40</v>
      </c>
      <c r="E100" s="146">
        <v>2</v>
      </c>
      <c r="F100" s="159" t="s">
        <v>43</v>
      </c>
      <c r="G100" s="170">
        <v>1</v>
      </c>
      <c r="H100" s="159" t="s">
        <v>28</v>
      </c>
      <c r="I100" s="181">
        <v>7750</v>
      </c>
      <c r="J100" s="181">
        <f>E100*G100*I100</f>
        <v>15500</v>
      </c>
      <c r="K100" s="159" t="s">
        <v>334</v>
      </c>
    </row>
    <row r="101" spans="1:11" ht="27.75" customHeight="1">
      <c r="A101" s="100"/>
      <c r="B101" s="113"/>
      <c r="C101" s="132" t="s">
        <v>48</v>
      </c>
      <c r="D101" s="132" t="s">
        <v>0</v>
      </c>
      <c r="E101" s="146">
        <v>2</v>
      </c>
      <c r="F101" s="159" t="s">
        <v>43</v>
      </c>
      <c r="G101" s="170">
        <v>1</v>
      </c>
      <c r="H101" s="159" t="s">
        <v>28</v>
      </c>
      <c r="I101" s="181">
        <v>8850</v>
      </c>
      <c r="J101" s="181">
        <f>E101*G101*I101</f>
        <v>17700</v>
      </c>
      <c r="K101" s="159" t="s">
        <v>334</v>
      </c>
    </row>
    <row r="102" spans="1:11" ht="27.75" customHeight="1">
      <c r="A102" s="100"/>
      <c r="B102" s="113"/>
      <c r="C102" s="132" t="s">
        <v>26</v>
      </c>
      <c r="D102" s="132" t="s">
        <v>55</v>
      </c>
      <c r="E102" s="146">
        <v>2</v>
      </c>
      <c r="F102" s="159" t="s">
        <v>56</v>
      </c>
      <c r="G102" s="170">
        <v>1</v>
      </c>
      <c r="H102" s="159" t="s">
        <v>28</v>
      </c>
      <c r="I102" s="181">
        <v>3300</v>
      </c>
      <c r="J102" s="181">
        <f>E102*G102*I102</f>
        <v>6600</v>
      </c>
      <c r="K102" s="159" t="s">
        <v>334</v>
      </c>
    </row>
    <row r="103" spans="1:11" ht="27.75" customHeight="1">
      <c r="A103" s="100"/>
      <c r="B103" s="113"/>
      <c r="C103" s="132" t="s">
        <v>59</v>
      </c>
      <c r="D103" s="132" t="s">
        <v>38</v>
      </c>
      <c r="E103" s="146">
        <v>26</v>
      </c>
      <c r="F103" s="159" t="s">
        <v>56</v>
      </c>
      <c r="G103" s="170">
        <v>1</v>
      </c>
      <c r="H103" s="159" t="s">
        <v>28</v>
      </c>
      <c r="I103" s="181">
        <v>1800</v>
      </c>
      <c r="J103" s="181">
        <f>E103*G103*I103</f>
        <v>46800</v>
      </c>
      <c r="K103" s="159" t="s">
        <v>334</v>
      </c>
    </row>
    <row r="104" spans="1:11" ht="27.75" customHeight="1">
      <c r="A104" s="97"/>
      <c r="B104" s="110"/>
      <c r="C104" s="129" t="s">
        <v>60</v>
      </c>
      <c r="D104" s="129">
        <v>0</v>
      </c>
      <c r="E104" s="143">
        <v>1</v>
      </c>
      <c r="F104" s="156" t="s">
        <v>64</v>
      </c>
      <c r="G104" s="167">
        <v>1</v>
      </c>
      <c r="H104" s="156" t="s">
        <v>28</v>
      </c>
      <c r="I104" s="178" t="s">
        <v>66</v>
      </c>
      <c r="J104" s="187"/>
      <c r="K104" s="156" t="s">
        <v>67</v>
      </c>
    </row>
    <row r="105" spans="1:11" ht="27.75" customHeight="1">
      <c r="A105" s="97"/>
      <c r="B105" s="110"/>
      <c r="C105" s="129" t="s">
        <v>53</v>
      </c>
      <c r="D105" s="129">
        <v>0</v>
      </c>
      <c r="E105" s="143">
        <v>1</v>
      </c>
      <c r="F105" s="156" t="s">
        <v>28</v>
      </c>
      <c r="G105" s="167">
        <v>1</v>
      </c>
      <c r="H105" s="156" t="s">
        <v>28</v>
      </c>
      <c r="I105" s="178" t="s">
        <v>66</v>
      </c>
      <c r="J105" s="187"/>
      <c r="K105" s="156" t="s">
        <v>67</v>
      </c>
    </row>
    <row r="106" spans="1:11" ht="27.75" customHeight="1">
      <c r="A106" s="97"/>
      <c r="B106" s="110"/>
      <c r="C106" s="129" t="s">
        <v>10</v>
      </c>
      <c r="D106" s="129">
        <v>0</v>
      </c>
      <c r="E106" s="143">
        <v>1</v>
      </c>
      <c r="F106" s="156" t="s">
        <v>64</v>
      </c>
      <c r="G106" s="167">
        <v>1</v>
      </c>
      <c r="H106" s="156" t="s">
        <v>28</v>
      </c>
      <c r="I106" s="178" t="s">
        <v>66</v>
      </c>
      <c r="J106" s="187"/>
      <c r="K106" s="156" t="s">
        <v>67</v>
      </c>
    </row>
    <row r="107" spans="1:11" ht="27.75" customHeight="1">
      <c r="A107" s="97"/>
      <c r="B107" s="110"/>
      <c r="C107" s="129" t="s">
        <v>65</v>
      </c>
      <c r="D107" s="129">
        <v>0</v>
      </c>
      <c r="E107" s="143">
        <v>2</v>
      </c>
      <c r="F107" s="156" t="s">
        <v>64</v>
      </c>
      <c r="G107" s="167">
        <v>1</v>
      </c>
      <c r="H107" s="156" t="s">
        <v>28</v>
      </c>
      <c r="I107" s="178" t="s">
        <v>66</v>
      </c>
      <c r="J107" s="187"/>
      <c r="K107" s="156" t="s">
        <v>67</v>
      </c>
    </row>
    <row r="108" spans="1:11" ht="27.75" customHeight="1">
      <c r="A108" s="99"/>
      <c r="B108" s="112"/>
      <c r="C108" s="131" t="s">
        <v>21</v>
      </c>
      <c r="D108" s="131" t="s">
        <v>21</v>
      </c>
      <c r="E108" s="145"/>
      <c r="F108" s="158" t="s">
        <v>21</v>
      </c>
      <c r="G108" s="169"/>
      <c r="H108" s="158" t="s">
        <v>21</v>
      </c>
      <c r="I108" s="180" t="s">
        <v>21</v>
      </c>
      <c r="J108" s="180"/>
      <c r="K108" s="158" t="s">
        <v>21</v>
      </c>
    </row>
    <row r="109" spans="1:11" ht="27.75" customHeight="1">
      <c r="A109" s="99" t="s">
        <v>241</v>
      </c>
      <c r="B109" s="112" t="s">
        <v>134</v>
      </c>
      <c r="C109" s="131"/>
      <c r="D109" s="131"/>
      <c r="E109" s="145"/>
      <c r="F109" s="158" t="s">
        <v>21</v>
      </c>
      <c r="G109" s="169"/>
      <c r="H109" s="158" t="s">
        <v>21</v>
      </c>
      <c r="I109" s="180" t="s">
        <v>21</v>
      </c>
      <c r="J109" s="180"/>
      <c r="K109" s="158" t="s">
        <v>21</v>
      </c>
    </row>
    <row r="110" spans="1:11" ht="27.75" customHeight="1">
      <c r="A110" s="100"/>
      <c r="B110" s="113"/>
      <c r="C110" s="132" t="s">
        <v>4</v>
      </c>
      <c r="D110" s="132" t="s">
        <v>24</v>
      </c>
      <c r="E110" s="146">
        <v>1</v>
      </c>
      <c r="F110" s="159" t="s">
        <v>27</v>
      </c>
      <c r="G110" s="170">
        <v>1</v>
      </c>
      <c r="H110" s="159" t="s">
        <v>28</v>
      </c>
      <c r="I110" s="181">
        <v>35360</v>
      </c>
      <c r="J110" s="181">
        <f t="shared" ref="J110:J115" si="0">E110*G110*I110</f>
        <v>35360</v>
      </c>
      <c r="K110" s="159" t="s">
        <v>334</v>
      </c>
    </row>
    <row r="111" spans="1:11" ht="27.75" customHeight="1">
      <c r="A111" s="100"/>
      <c r="B111" s="113"/>
      <c r="C111" s="132" t="s">
        <v>32</v>
      </c>
      <c r="D111" s="132" t="s">
        <v>40</v>
      </c>
      <c r="E111" s="146">
        <v>2</v>
      </c>
      <c r="F111" s="159" t="s">
        <v>43</v>
      </c>
      <c r="G111" s="170">
        <v>1</v>
      </c>
      <c r="H111" s="159" t="s">
        <v>28</v>
      </c>
      <c r="I111" s="181">
        <v>7750</v>
      </c>
      <c r="J111" s="181">
        <f t="shared" si="0"/>
        <v>15500</v>
      </c>
      <c r="K111" s="159" t="s">
        <v>334</v>
      </c>
    </row>
    <row r="112" spans="1:11" ht="27.75" customHeight="1">
      <c r="A112" s="100"/>
      <c r="B112" s="113"/>
      <c r="C112" s="132" t="s">
        <v>48</v>
      </c>
      <c r="D112" s="132" t="s">
        <v>0</v>
      </c>
      <c r="E112" s="146">
        <v>2</v>
      </c>
      <c r="F112" s="159" t="s">
        <v>43</v>
      </c>
      <c r="G112" s="170">
        <v>1</v>
      </c>
      <c r="H112" s="159" t="s">
        <v>28</v>
      </c>
      <c r="I112" s="181">
        <v>8850</v>
      </c>
      <c r="J112" s="181">
        <f t="shared" si="0"/>
        <v>17700</v>
      </c>
      <c r="K112" s="159" t="s">
        <v>334</v>
      </c>
    </row>
    <row r="113" spans="1:11" ht="27.75" customHeight="1">
      <c r="A113" s="100"/>
      <c r="B113" s="113"/>
      <c r="C113" s="132" t="s">
        <v>26</v>
      </c>
      <c r="D113" s="132" t="s">
        <v>55</v>
      </c>
      <c r="E113" s="146">
        <v>3</v>
      </c>
      <c r="F113" s="159" t="s">
        <v>56</v>
      </c>
      <c r="G113" s="170">
        <v>1</v>
      </c>
      <c r="H113" s="159" t="s">
        <v>28</v>
      </c>
      <c r="I113" s="181">
        <v>3300</v>
      </c>
      <c r="J113" s="181">
        <f t="shared" si="0"/>
        <v>9900</v>
      </c>
      <c r="K113" s="159" t="s">
        <v>334</v>
      </c>
    </row>
    <row r="114" spans="1:11" ht="27.75" customHeight="1">
      <c r="A114" s="100"/>
      <c r="B114" s="113"/>
      <c r="C114" s="132" t="s">
        <v>59</v>
      </c>
      <c r="D114" s="132" t="s">
        <v>38</v>
      </c>
      <c r="E114" s="146">
        <v>12</v>
      </c>
      <c r="F114" s="159" t="s">
        <v>56</v>
      </c>
      <c r="G114" s="170">
        <v>1</v>
      </c>
      <c r="H114" s="159" t="s">
        <v>28</v>
      </c>
      <c r="I114" s="181">
        <v>1800</v>
      </c>
      <c r="J114" s="181">
        <f t="shared" si="0"/>
        <v>21600</v>
      </c>
      <c r="K114" s="159" t="s">
        <v>334</v>
      </c>
    </row>
    <row r="115" spans="1:11" ht="27.75" customHeight="1">
      <c r="A115" s="100"/>
      <c r="B115" s="113"/>
      <c r="C115" s="132" t="s">
        <v>136</v>
      </c>
      <c r="D115" s="132" t="s">
        <v>23</v>
      </c>
      <c r="E115" s="146">
        <v>1</v>
      </c>
      <c r="F115" s="159" t="s">
        <v>56</v>
      </c>
      <c r="G115" s="170">
        <v>1</v>
      </c>
      <c r="H115" s="159" t="s">
        <v>28</v>
      </c>
      <c r="I115" s="181">
        <v>11000</v>
      </c>
      <c r="J115" s="181">
        <f t="shared" si="0"/>
        <v>11000</v>
      </c>
      <c r="K115" s="159" t="s">
        <v>334</v>
      </c>
    </row>
    <row r="116" spans="1:11" ht="27.75" customHeight="1">
      <c r="A116" s="101"/>
      <c r="B116" s="114"/>
      <c r="C116" s="133" t="s">
        <v>100</v>
      </c>
      <c r="D116" s="133">
        <v>0</v>
      </c>
      <c r="E116" s="147">
        <v>1</v>
      </c>
      <c r="F116" s="160" t="s">
        <v>28</v>
      </c>
      <c r="G116" s="171">
        <v>1</v>
      </c>
      <c r="H116" s="160" t="s">
        <v>28</v>
      </c>
      <c r="I116" s="182" t="s">
        <v>66</v>
      </c>
      <c r="J116" s="182"/>
      <c r="K116" s="160" t="s">
        <v>334</v>
      </c>
    </row>
    <row r="117" spans="1:11" ht="27.75" customHeight="1">
      <c r="A117" s="100"/>
      <c r="B117" s="113"/>
      <c r="C117" s="132" t="s">
        <v>124</v>
      </c>
      <c r="D117" s="132" t="s">
        <v>127</v>
      </c>
      <c r="E117" s="146">
        <v>1</v>
      </c>
      <c r="F117" s="159" t="s">
        <v>56</v>
      </c>
      <c r="G117" s="170">
        <v>1</v>
      </c>
      <c r="H117" s="159" t="s">
        <v>28</v>
      </c>
      <c r="I117" s="181">
        <v>11000</v>
      </c>
      <c r="J117" s="181">
        <f>E117*G117*I117</f>
        <v>11000</v>
      </c>
      <c r="K117" s="159" t="s">
        <v>334</v>
      </c>
    </row>
    <row r="118" spans="1:11" ht="27.75" customHeight="1">
      <c r="A118" s="98"/>
      <c r="B118" s="111"/>
      <c r="C118" s="130" t="s">
        <v>92</v>
      </c>
      <c r="D118" s="130" t="s">
        <v>137</v>
      </c>
      <c r="E118" s="144">
        <v>2</v>
      </c>
      <c r="F118" s="157" t="s">
        <v>64</v>
      </c>
      <c r="G118" s="168">
        <v>1</v>
      </c>
      <c r="H118" s="157" t="s">
        <v>28</v>
      </c>
      <c r="I118" s="179">
        <v>4500</v>
      </c>
      <c r="J118" s="179">
        <f>E118*G118*I118</f>
        <v>9000</v>
      </c>
      <c r="K118" s="157" t="s">
        <v>334</v>
      </c>
    </row>
    <row r="119" spans="1:11" ht="27.75" customHeight="1">
      <c r="A119" s="100"/>
      <c r="B119" s="113"/>
      <c r="C119" s="132" t="s">
        <v>140</v>
      </c>
      <c r="D119" s="132" t="s">
        <v>141</v>
      </c>
      <c r="E119" s="146">
        <v>3</v>
      </c>
      <c r="F119" s="159" t="s">
        <v>64</v>
      </c>
      <c r="G119" s="170">
        <v>1</v>
      </c>
      <c r="H119" s="159" t="s">
        <v>28</v>
      </c>
      <c r="I119" s="181">
        <v>3400</v>
      </c>
      <c r="J119" s="181">
        <f>E119*G119*I119</f>
        <v>10200</v>
      </c>
      <c r="K119" s="159" t="s">
        <v>334</v>
      </c>
    </row>
    <row r="120" spans="1:11" ht="27.75" customHeight="1">
      <c r="A120" s="99"/>
      <c r="B120" s="112"/>
      <c r="C120" s="131" t="s">
        <v>21</v>
      </c>
      <c r="D120" s="131" t="s">
        <v>21</v>
      </c>
      <c r="E120" s="145"/>
      <c r="F120" s="158" t="s">
        <v>21</v>
      </c>
      <c r="G120" s="169"/>
      <c r="H120" s="158" t="s">
        <v>21</v>
      </c>
      <c r="I120" s="180" t="s">
        <v>21</v>
      </c>
      <c r="J120" s="180"/>
      <c r="K120" s="158" t="s">
        <v>21</v>
      </c>
    </row>
    <row r="121" spans="1:11" ht="27.75" customHeight="1">
      <c r="A121" s="99" t="s">
        <v>149</v>
      </c>
      <c r="B121" s="112" t="s">
        <v>143</v>
      </c>
      <c r="C121" s="131"/>
      <c r="D121" s="131"/>
      <c r="E121" s="145"/>
      <c r="F121" s="158" t="s">
        <v>21</v>
      </c>
      <c r="G121" s="169"/>
      <c r="H121" s="158" t="s">
        <v>21</v>
      </c>
      <c r="I121" s="180" t="s">
        <v>21</v>
      </c>
      <c r="J121" s="180"/>
      <c r="K121" s="158" t="s">
        <v>21</v>
      </c>
    </row>
    <row r="122" spans="1:11" ht="27.75" customHeight="1">
      <c r="A122" s="100"/>
      <c r="B122" s="113"/>
      <c r="C122" s="132" t="s">
        <v>4</v>
      </c>
      <c r="D122" s="132" t="s">
        <v>24</v>
      </c>
      <c r="E122" s="146">
        <v>1</v>
      </c>
      <c r="F122" s="159" t="s">
        <v>27</v>
      </c>
      <c r="G122" s="170">
        <v>1</v>
      </c>
      <c r="H122" s="159" t="s">
        <v>28</v>
      </c>
      <c r="I122" s="181">
        <v>35360</v>
      </c>
      <c r="J122" s="181">
        <f>E122*G122*I122</f>
        <v>35360</v>
      </c>
      <c r="K122" s="159" t="s">
        <v>334</v>
      </c>
    </row>
    <row r="123" spans="1:11" ht="27.75" customHeight="1">
      <c r="A123" s="100"/>
      <c r="B123" s="113"/>
      <c r="C123" s="132" t="s">
        <v>32</v>
      </c>
      <c r="D123" s="132" t="s">
        <v>40</v>
      </c>
      <c r="E123" s="146">
        <v>2</v>
      </c>
      <c r="F123" s="159" t="s">
        <v>43</v>
      </c>
      <c r="G123" s="170">
        <v>1</v>
      </c>
      <c r="H123" s="159" t="s">
        <v>28</v>
      </c>
      <c r="I123" s="181">
        <v>7750</v>
      </c>
      <c r="J123" s="181">
        <f>E123*G123*I123</f>
        <v>15500</v>
      </c>
      <c r="K123" s="159" t="s">
        <v>334</v>
      </c>
    </row>
    <row r="124" spans="1:11" ht="27.75" customHeight="1">
      <c r="A124" s="100"/>
      <c r="B124" s="113"/>
      <c r="C124" s="132" t="s">
        <v>48</v>
      </c>
      <c r="D124" s="132" t="s">
        <v>0</v>
      </c>
      <c r="E124" s="146">
        <v>2</v>
      </c>
      <c r="F124" s="159" t="s">
        <v>43</v>
      </c>
      <c r="G124" s="170">
        <v>1</v>
      </c>
      <c r="H124" s="159" t="s">
        <v>28</v>
      </c>
      <c r="I124" s="181">
        <v>8850</v>
      </c>
      <c r="J124" s="181">
        <f>E124*G124*I124</f>
        <v>17700</v>
      </c>
      <c r="K124" s="159" t="s">
        <v>334</v>
      </c>
    </row>
    <row r="125" spans="1:11" ht="27.75" customHeight="1">
      <c r="A125" s="100"/>
      <c r="B125" s="113"/>
      <c r="C125" s="132" t="s">
        <v>26</v>
      </c>
      <c r="D125" s="132" t="s">
        <v>55</v>
      </c>
      <c r="E125" s="146">
        <v>4</v>
      </c>
      <c r="F125" s="159" t="s">
        <v>56</v>
      </c>
      <c r="G125" s="170">
        <v>1</v>
      </c>
      <c r="H125" s="159" t="s">
        <v>28</v>
      </c>
      <c r="I125" s="181">
        <v>3300</v>
      </c>
      <c r="J125" s="181">
        <f>E125*G125*I125</f>
        <v>13200</v>
      </c>
      <c r="K125" s="159" t="s">
        <v>334</v>
      </c>
    </row>
    <row r="126" spans="1:11" ht="27.75" customHeight="1">
      <c r="A126" s="100"/>
      <c r="B126" s="113"/>
      <c r="C126" s="132" t="s">
        <v>59</v>
      </c>
      <c r="D126" s="132" t="s">
        <v>38</v>
      </c>
      <c r="E126" s="146">
        <v>8</v>
      </c>
      <c r="F126" s="159" t="s">
        <v>56</v>
      </c>
      <c r="G126" s="170">
        <v>1</v>
      </c>
      <c r="H126" s="159" t="s">
        <v>28</v>
      </c>
      <c r="I126" s="181">
        <v>1800</v>
      </c>
      <c r="J126" s="181">
        <f>E126*G126*I126</f>
        <v>14400</v>
      </c>
      <c r="K126" s="159" t="s">
        <v>334</v>
      </c>
    </row>
    <row r="127" spans="1:11" ht="27.75" customHeight="1">
      <c r="A127" s="97"/>
      <c r="B127" s="110"/>
      <c r="C127" s="129" t="s">
        <v>60</v>
      </c>
      <c r="D127" s="129">
        <v>0</v>
      </c>
      <c r="E127" s="143">
        <v>1</v>
      </c>
      <c r="F127" s="156" t="s">
        <v>64</v>
      </c>
      <c r="G127" s="167">
        <v>1</v>
      </c>
      <c r="H127" s="156" t="s">
        <v>28</v>
      </c>
      <c r="I127" s="178" t="s">
        <v>66</v>
      </c>
      <c r="J127" s="187"/>
      <c r="K127" s="156" t="s">
        <v>67</v>
      </c>
    </row>
    <row r="128" spans="1:11" ht="27.75" customHeight="1">
      <c r="A128" s="97"/>
      <c r="B128" s="110"/>
      <c r="C128" s="129" t="s">
        <v>53</v>
      </c>
      <c r="D128" s="129">
        <v>0</v>
      </c>
      <c r="E128" s="143">
        <v>1</v>
      </c>
      <c r="F128" s="156" t="s">
        <v>28</v>
      </c>
      <c r="G128" s="167">
        <v>1</v>
      </c>
      <c r="H128" s="156" t="s">
        <v>28</v>
      </c>
      <c r="I128" s="178" t="s">
        <v>66</v>
      </c>
      <c r="J128" s="187"/>
      <c r="K128" s="156" t="s">
        <v>67</v>
      </c>
    </row>
    <row r="129" spans="1:11" ht="27.75" customHeight="1">
      <c r="A129" s="97"/>
      <c r="B129" s="110"/>
      <c r="C129" s="129" t="s">
        <v>145</v>
      </c>
      <c r="D129" s="129">
        <v>0</v>
      </c>
      <c r="E129" s="143">
        <v>2</v>
      </c>
      <c r="F129" s="156" t="s">
        <v>121</v>
      </c>
      <c r="G129" s="167">
        <v>1</v>
      </c>
      <c r="H129" s="156" t="s">
        <v>28</v>
      </c>
      <c r="I129" s="178" t="s">
        <v>66</v>
      </c>
      <c r="J129" s="187"/>
      <c r="K129" s="156" t="s">
        <v>67</v>
      </c>
    </row>
    <row r="130" spans="1:11" ht="27.75" customHeight="1">
      <c r="A130" s="97"/>
      <c r="B130" s="110"/>
      <c r="C130" s="129" t="s">
        <v>146</v>
      </c>
      <c r="D130" s="129">
        <v>0</v>
      </c>
      <c r="E130" s="143">
        <v>1</v>
      </c>
      <c r="F130" s="156" t="s">
        <v>64</v>
      </c>
      <c r="G130" s="167">
        <v>1</v>
      </c>
      <c r="H130" s="156" t="s">
        <v>28</v>
      </c>
      <c r="I130" s="178" t="s">
        <v>66</v>
      </c>
      <c r="J130" s="187"/>
      <c r="K130" s="156" t="s">
        <v>67</v>
      </c>
    </row>
    <row r="131" spans="1:11" ht="27.75" customHeight="1">
      <c r="A131" s="99"/>
      <c r="B131" s="112"/>
      <c r="C131" s="131" t="s">
        <v>21</v>
      </c>
      <c r="D131" s="131" t="s">
        <v>21</v>
      </c>
      <c r="E131" s="145"/>
      <c r="F131" s="158" t="s">
        <v>21</v>
      </c>
      <c r="G131" s="169"/>
      <c r="H131" s="158" t="s">
        <v>21</v>
      </c>
      <c r="I131" s="180" t="s">
        <v>21</v>
      </c>
      <c r="J131" s="180"/>
      <c r="K131" s="158" t="s">
        <v>21</v>
      </c>
    </row>
    <row r="132" spans="1:11" ht="27.75" customHeight="1">
      <c r="A132" s="99" t="s">
        <v>242</v>
      </c>
      <c r="B132" s="112" t="s">
        <v>57</v>
      </c>
      <c r="C132" s="131"/>
      <c r="D132" s="131"/>
      <c r="E132" s="145"/>
      <c r="F132" s="158" t="s">
        <v>21</v>
      </c>
      <c r="G132" s="169"/>
      <c r="H132" s="158" t="s">
        <v>21</v>
      </c>
      <c r="I132" s="180" t="s">
        <v>21</v>
      </c>
      <c r="J132" s="180"/>
      <c r="K132" s="158" t="s">
        <v>21</v>
      </c>
    </row>
    <row r="133" spans="1:11" ht="27.75" customHeight="1">
      <c r="A133" s="99" t="s">
        <v>243</v>
      </c>
      <c r="B133" s="112" t="s">
        <v>221</v>
      </c>
      <c r="C133" s="134"/>
      <c r="D133" s="131"/>
      <c r="E133" s="145"/>
      <c r="F133" s="158" t="s">
        <v>21</v>
      </c>
      <c r="G133" s="169"/>
      <c r="H133" s="158" t="s">
        <v>21</v>
      </c>
      <c r="I133" s="180" t="s">
        <v>21</v>
      </c>
      <c r="J133" s="180"/>
      <c r="K133" s="158" t="s">
        <v>21</v>
      </c>
    </row>
    <row r="134" spans="1:11" ht="27.75" customHeight="1">
      <c r="A134" s="98"/>
      <c r="B134" s="111"/>
      <c r="C134" s="130" t="s">
        <v>247</v>
      </c>
      <c r="D134" s="130" t="s">
        <v>223</v>
      </c>
      <c r="E134" s="144">
        <v>1</v>
      </c>
      <c r="F134" s="157" t="s">
        <v>27</v>
      </c>
      <c r="G134" s="168">
        <v>1</v>
      </c>
      <c r="H134" s="157" t="s">
        <v>28</v>
      </c>
      <c r="I134" s="179">
        <v>55000</v>
      </c>
      <c r="J134" s="179">
        <f>E134*G134*I134</f>
        <v>55000</v>
      </c>
      <c r="K134" s="157" t="s">
        <v>334</v>
      </c>
    </row>
    <row r="135" spans="1:11" ht="27.75" customHeight="1">
      <c r="A135" s="100"/>
      <c r="B135" s="113"/>
      <c r="C135" s="132" t="s">
        <v>59</v>
      </c>
      <c r="D135" s="132" t="s">
        <v>38</v>
      </c>
      <c r="E135" s="146">
        <v>12</v>
      </c>
      <c r="F135" s="159" t="s">
        <v>56</v>
      </c>
      <c r="G135" s="170">
        <v>1</v>
      </c>
      <c r="H135" s="159" t="s">
        <v>28</v>
      </c>
      <c r="I135" s="181">
        <v>1800</v>
      </c>
      <c r="J135" s="181">
        <f>E135*G135*I135</f>
        <v>21600</v>
      </c>
      <c r="K135" s="159" t="s">
        <v>334</v>
      </c>
    </row>
    <row r="136" spans="1:11" ht="27.75" customHeight="1">
      <c r="A136" s="99"/>
      <c r="B136" s="112"/>
      <c r="C136" s="131" t="s">
        <v>21</v>
      </c>
      <c r="D136" s="131" t="s">
        <v>21</v>
      </c>
      <c r="E136" s="145"/>
      <c r="F136" s="158" t="s">
        <v>21</v>
      </c>
      <c r="G136" s="169"/>
      <c r="H136" s="158" t="s">
        <v>21</v>
      </c>
      <c r="I136" s="180" t="s">
        <v>21</v>
      </c>
      <c r="J136" s="180"/>
      <c r="K136" s="158" t="s">
        <v>21</v>
      </c>
    </row>
    <row r="137" spans="1:11" ht="27.75" customHeight="1">
      <c r="A137" s="99" t="s">
        <v>185</v>
      </c>
      <c r="B137" s="116" t="s">
        <v>117</v>
      </c>
      <c r="C137" s="134" t="s">
        <v>332</v>
      </c>
      <c r="D137" s="131"/>
      <c r="E137" s="145"/>
      <c r="F137" s="158" t="s">
        <v>21</v>
      </c>
      <c r="G137" s="169"/>
      <c r="H137" s="158" t="s">
        <v>21</v>
      </c>
      <c r="I137" s="180" t="s">
        <v>21</v>
      </c>
      <c r="J137" s="180"/>
      <c r="K137" s="158" t="s">
        <v>21</v>
      </c>
    </row>
    <row r="138" spans="1:11" ht="27.75" customHeight="1">
      <c r="A138" s="100"/>
      <c r="B138" s="113"/>
      <c r="C138" s="132" t="s">
        <v>4</v>
      </c>
      <c r="D138" s="132" t="s">
        <v>24</v>
      </c>
      <c r="E138" s="146">
        <v>3</v>
      </c>
      <c r="F138" s="159" t="s">
        <v>27</v>
      </c>
      <c r="G138" s="170">
        <v>1</v>
      </c>
      <c r="H138" s="159" t="s">
        <v>28</v>
      </c>
      <c r="I138" s="181">
        <v>35360</v>
      </c>
      <c r="J138" s="181">
        <f t="shared" ref="J138:J143" si="1">E138*G138*I138</f>
        <v>106080</v>
      </c>
      <c r="K138" s="159" t="s">
        <v>334</v>
      </c>
    </row>
    <row r="139" spans="1:11" ht="27.75" customHeight="1">
      <c r="A139" s="100"/>
      <c r="B139" s="113"/>
      <c r="C139" s="132" t="s">
        <v>32</v>
      </c>
      <c r="D139" s="132" t="s">
        <v>40</v>
      </c>
      <c r="E139" s="146">
        <v>2</v>
      </c>
      <c r="F139" s="159" t="s">
        <v>43</v>
      </c>
      <c r="G139" s="170">
        <v>1</v>
      </c>
      <c r="H139" s="159" t="s">
        <v>28</v>
      </c>
      <c r="I139" s="181">
        <v>7750</v>
      </c>
      <c r="J139" s="181">
        <f t="shared" si="1"/>
        <v>15500</v>
      </c>
      <c r="K139" s="159" t="s">
        <v>334</v>
      </c>
    </row>
    <row r="140" spans="1:11" ht="27.75" customHeight="1">
      <c r="A140" s="100"/>
      <c r="B140" s="113"/>
      <c r="C140" s="132" t="s">
        <v>48</v>
      </c>
      <c r="D140" s="132" t="s">
        <v>0</v>
      </c>
      <c r="E140" s="146">
        <v>6</v>
      </c>
      <c r="F140" s="159" t="s">
        <v>43</v>
      </c>
      <c r="G140" s="170">
        <v>1</v>
      </c>
      <c r="H140" s="159" t="s">
        <v>28</v>
      </c>
      <c r="I140" s="181">
        <v>8850</v>
      </c>
      <c r="J140" s="181">
        <f t="shared" si="1"/>
        <v>53100</v>
      </c>
      <c r="K140" s="159" t="s">
        <v>334</v>
      </c>
    </row>
    <row r="141" spans="1:11" ht="27.75" customHeight="1">
      <c r="A141" s="95"/>
      <c r="B141" s="108"/>
      <c r="C141" s="127" t="s">
        <v>50</v>
      </c>
      <c r="D141" s="127" t="s">
        <v>40</v>
      </c>
      <c r="E141" s="141">
        <v>2</v>
      </c>
      <c r="F141" s="154" t="s">
        <v>43</v>
      </c>
      <c r="G141" s="165">
        <v>1</v>
      </c>
      <c r="H141" s="154" t="s">
        <v>28</v>
      </c>
      <c r="I141" s="176"/>
      <c r="J141" s="176">
        <f t="shared" si="1"/>
        <v>0</v>
      </c>
      <c r="K141" s="154" t="s">
        <v>334</v>
      </c>
    </row>
    <row r="142" spans="1:11" ht="27.75" customHeight="1">
      <c r="A142" s="100"/>
      <c r="B142" s="113"/>
      <c r="C142" s="132" t="s">
        <v>26</v>
      </c>
      <c r="D142" s="132" t="s">
        <v>55</v>
      </c>
      <c r="E142" s="146">
        <v>12</v>
      </c>
      <c r="F142" s="159" t="s">
        <v>56</v>
      </c>
      <c r="G142" s="170">
        <v>1</v>
      </c>
      <c r="H142" s="159" t="s">
        <v>28</v>
      </c>
      <c r="I142" s="181">
        <v>3300</v>
      </c>
      <c r="J142" s="181">
        <f t="shared" si="1"/>
        <v>39600</v>
      </c>
      <c r="K142" s="159" t="s">
        <v>334</v>
      </c>
    </row>
    <row r="143" spans="1:11" ht="27.75" customHeight="1">
      <c r="A143" s="100"/>
      <c r="B143" s="113"/>
      <c r="C143" s="132" t="s">
        <v>59</v>
      </c>
      <c r="D143" s="132" t="s">
        <v>38</v>
      </c>
      <c r="E143" s="146">
        <v>72</v>
      </c>
      <c r="F143" s="159" t="s">
        <v>56</v>
      </c>
      <c r="G143" s="170">
        <v>1</v>
      </c>
      <c r="H143" s="159" t="s">
        <v>28</v>
      </c>
      <c r="I143" s="181">
        <v>1800</v>
      </c>
      <c r="J143" s="181">
        <f t="shared" si="1"/>
        <v>129600</v>
      </c>
      <c r="K143" s="159" t="s">
        <v>334</v>
      </c>
    </row>
    <row r="144" spans="1:11" ht="27.75" customHeight="1">
      <c r="A144" s="99"/>
      <c r="B144" s="112"/>
      <c r="C144" s="131" t="s">
        <v>21</v>
      </c>
      <c r="D144" s="131" t="s">
        <v>21</v>
      </c>
      <c r="E144" s="145"/>
      <c r="F144" s="158" t="s">
        <v>21</v>
      </c>
      <c r="G144" s="169"/>
      <c r="H144" s="158" t="s">
        <v>21</v>
      </c>
      <c r="I144" s="180" t="s">
        <v>21</v>
      </c>
      <c r="J144" s="180"/>
      <c r="K144" s="158" t="s">
        <v>21</v>
      </c>
    </row>
    <row r="145" spans="1:11" ht="27.75" customHeight="1">
      <c r="A145" s="99" t="s">
        <v>246</v>
      </c>
      <c r="B145" s="112" t="s">
        <v>147</v>
      </c>
      <c r="C145" s="131"/>
      <c r="D145" s="131"/>
      <c r="E145" s="145"/>
      <c r="F145" s="158" t="s">
        <v>21</v>
      </c>
      <c r="G145" s="169"/>
      <c r="H145" s="158" t="s">
        <v>21</v>
      </c>
      <c r="I145" s="180" t="s">
        <v>21</v>
      </c>
      <c r="J145" s="180"/>
      <c r="K145" s="158" t="s">
        <v>21</v>
      </c>
    </row>
    <row r="146" spans="1:11" ht="27.75" customHeight="1">
      <c r="A146" s="100"/>
      <c r="B146" s="113"/>
      <c r="C146" s="132" t="s">
        <v>4</v>
      </c>
      <c r="D146" s="132" t="s">
        <v>24</v>
      </c>
      <c r="E146" s="146">
        <v>1</v>
      </c>
      <c r="F146" s="159" t="s">
        <v>27</v>
      </c>
      <c r="G146" s="170">
        <v>1</v>
      </c>
      <c r="H146" s="159" t="s">
        <v>28</v>
      </c>
      <c r="I146" s="181">
        <v>35360</v>
      </c>
      <c r="J146" s="181">
        <f t="shared" ref="J146:J153" si="2">E146*G146*I146</f>
        <v>35360</v>
      </c>
      <c r="K146" s="159" t="s">
        <v>334</v>
      </c>
    </row>
    <row r="147" spans="1:11" ht="27.75" customHeight="1">
      <c r="A147" s="100"/>
      <c r="B147" s="113"/>
      <c r="C147" s="132" t="s">
        <v>32</v>
      </c>
      <c r="D147" s="132" t="s">
        <v>40</v>
      </c>
      <c r="E147" s="146">
        <v>2</v>
      </c>
      <c r="F147" s="159" t="s">
        <v>43</v>
      </c>
      <c r="G147" s="170">
        <v>1</v>
      </c>
      <c r="H147" s="159" t="s">
        <v>28</v>
      </c>
      <c r="I147" s="181">
        <v>7750</v>
      </c>
      <c r="J147" s="181">
        <f t="shared" si="2"/>
        <v>15500</v>
      </c>
      <c r="K147" s="159" t="s">
        <v>334</v>
      </c>
    </row>
    <row r="148" spans="1:11" ht="27.75" customHeight="1">
      <c r="A148" s="100"/>
      <c r="B148" s="113"/>
      <c r="C148" s="132" t="s">
        <v>48</v>
      </c>
      <c r="D148" s="132" t="s">
        <v>0</v>
      </c>
      <c r="E148" s="146">
        <v>2</v>
      </c>
      <c r="F148" s="159" t="s">
        <v>43</v>
      </c>
      <c r="G148" s="170">
        <v>1</v>
      </c>
      <c r="H148" s="159" t="s">
        <v>28</v>
      </c>
      <c r="I148" s="181">
        <v>8850</v>
      </c>
      <c r="J148" s="181">
        <f t="shared" si="2"/>
        <v>17700</v>
      </c>
      <c r="K148" s="159" t="s">
        <v>334</v>
      </c>
    </row>
    <row r="149" spans="1:11" ht="27.75" customHeight="1">
      <c r="A149" s="100"/>
      <c r="B149" s="113"/>
      <c r="C149" s="132" t="s">
        <v>26</v>
      </c>
      <c r="D149" s="132" t="s">
        <v>55</v>
      </c>
      <c r="E149" s="146">
        <v>9</v>
      </c>
      <c r="F149" s="159" t="s">
        <v>56</v>
      </c>
      <c r="G149" s="170">
        <v>1</v>
      </c>
      <c r="H149" s="159" t="s">
        <v>28</v>
      </c>
      <c r="I149" s="181">
        <v>3300</v>
      </c>
      <c r="J149" s="181">
        <f t="shared" si="2"/>
        <v>29700</v>
      </c>
      <c r="K149" s="159" t="s">
        <v>334</v>
      </c>
    </row>
    <row r="150" spans="1:11" ht="27.75" customHeight="1">
      <c r="A150" s="100"/>
      <c r="B150" s="113"/>
      <c r="C150" s="132" t="s">
        <v>59</v>
      </c>
      <c r="D150" s="132" t="s">
        <v>38</v>
      </c>
      <c r="E150" s="146">
        <v>8</v>
      </c>
      <c r="F150" s="159" t="s">
        <v>56</v>
      </c>
      <c r="G150" s="170">
        <v>1</v>
      </c>
      <c r="H150" s="159" t="s">
        <v>28</v>
      </c>
      <c r="I150" s="181">
        <v>1800</v>
      </c>
      <c r="J150" s="181">
        <f t="shared" si="2"/>
        <v>14400</v>
      </c>
      <c r="K150" s="159" t="s">
        <v>334</v>
      </c>
    </row>
    <row r="151" spans="1:11" ht="27.75" customHeight="1">
      <c r="A151" s="100"/>
      <c r="B151" s="113"/>
      <c r="C151" s="132" t="s">
        <v>124</v>
      </c>
      <c r="D151" s="132" t="s">
        <v>127</v>
      </c>
      <c r="E151" s="146">
        <v>2</v>
      </c>
      <c r="F151" s="159" t="s">
        <v>56</v>
      </c>
      <c r="G151" s="170">
        <v>1</v>
      </c>
      <c r="H151" s="159" t="s">
        <v>28</v>
      </c>
      <c r="I151" s="181">
        <v>11000</v>
      </c>
      <c r="J151" s="181">
        <f t="shared" si="2"/>
        <v>22000</v>
      </c>
      <c r="K151" s="159" t="s">
        <v>334</v>
      </c>
    </row>
    <row r="152" spans="1:11" ht="27.75" customHeight="1">
      <c r="A152" s="100"/>
      <c r="B152" s="113"/>
      <c r="C152" s="132" t="s">
        <v>128</v>
      </c>
      <c r="D152" s="132" t="s">
        <v>132</v>
      </c>
      <c r="E152" s="146">
        <v>1</v>
      </c>
      <c r="F152" s="159" t="s">
        <v>64</v>
      </c>
      <c r="G152" s="170">
        <v>1</v>
      </c>
      <c r="H152" s="159" t="s">
        <v>28</v>
      </c>
      <c r="I152" s="181">
        <v>26500</v>
      </c>
      <c r="J152" s="181">
        <f t="shared" si="2"/>
        <v>26500</v>
      </c>
      <c r="K152" s="159" t="s">
        <v>334</v>
      </c>
    </row>
    <row r="153" spans="1:11" ht="27.75" customHeight="1">
      <c r="A153" s="100"/>
      <c r="B153" s="113"/>
      <c r="C153" s="132" t="s">
        <v>148</v>
      </c>
      <c r="D153" s="132" t="s">
        <v>150</v>
      </c>
      <c r="E153" s="146">
        <v>1</v>
      </c>
      <c r="F153" s="159" t="s">
        <v>64</v>
      </c>
      <c r="G153" s="170">
        <v>1</v>
      </c>
      <c r="H153" s="159" t="s">
        <v>28</v>
      </c>
      <c r="I153" s="181">
        <v>9000</v>
      </c>
      <c r="J153" s="181">
        <f t="shared" si="2"/>
        <v>9000</v>
      </c>
      <c r="K153" s="159" t="s">
        <v>334</v>
      </c>
    </row>
    <row r="154" spans="1:11" ht="27.75" customHeight="1">
      <c r="A154" s="99"/>
      <c r="B154" s="112"/>
      <c r="C154" s="131" t="s">
        <v>21</v>
      </c>
      <c r="D154" s="131" t="s">
        <v>21</v>
      </c>
      <c r="E154" s="145"/>
      <c r="F154" s="158" t="s">
        <v>21</v>
      </c>
      <c r="G154" s="169"/>
      <c r="H154" s="158" t="s">
        <v>21</v>
      </c>
      <c r="I154" s="180"/>
      <c r="J154" s="180"/>
      <c r="K154" s="158" t="s">
        <v>21</v>
      </c>
    </row>
    <row r="155" spans="1:11" ht="27.75" customHeight="1">
      <c r="A155" s="99" t="s">
        <v>248</v>
      </c>
      <c r="B155" s="112" t="s">
        <v>44</v>
      </c>
      <c r="C155" s="131"/>
      <c r="D155" s="131"/>
      <c r="E155" s="145"/>
      <c r="F155" s="158" t="s">
        <v>21</v>
      </c>
      <c r="G155" s="169"/>
      <c r="H155" s="158" t="s">
        <v>21</v>
      </c>
      <c r="I155" s="180" t="s">
        <v>21</v>
      </c>
      <c r="J155" s="180"/>
      <c r="K155" s="158" t="s">
        <v>21</v>
      </c>
    </row>
    <row r="156" spans="1:11" ht="27.75" customHeight="1">
      <c r="A156" s="100"/>
      <c r="B156" s="113"/>
      <c r="C156" s="132" t="s">
        <v>106</v>
      </c>
      <c r="D156" s="132" t="s">
        <v>46</v>
      </c>
      <c r="E156" s="146">
        <v>4</v>
      </c>
      <c r="F156" s="159" t="s">
        <v>27</v>
      </c>
      <c r="G156" s="170">
        <v>1</v>
      </c>
      <c r="H156" s="159" t="s">
        <v>28</v>
      </c>
      <c r="I156" s="181">
        <v>28750</v>
      </c>
      <c r="J156" s="181">
        <f>E156*G156*I156</f>
        <v>115000</v>
      </c>
      <c r="K156" s="159" t="s">
        <v>334</v>
      </c>
    </row>
    <row r="157" spans="1:11" ht="27.75" customHeight="1">
      <c r="A157" s="100"/>
      <c r="B157" s="113"/>
      <c r="C157" s="132" t="s">
        <v>109</v>
      </c>
      <c r="D157" s="132" t="s">
        <v>113</v>
      </c>
      <c r="E157" s="146">
        <v>8</v>
      </c>
      <c r="F157" s="159" t="s">
        <v>43</v>
      </c>
      <c r="G157" s="170">
        <v>1</v>
      </c>
      <c r="H157" s="159" t="s">
        <v>28</v>
      </c>
      <c r="I157" s="181">
        <v>6630</v>
      </c>
      <c r="J157" s="181">
        <f>E157*G157*I157</f>
        <v>53040</v>
      </c>
      <c r="K157" s="159" t="s">
        <v>334</v>
      </c>
    </row>
    <row r="158" spans="1:11" ht="27.75" customHeight="1">
      <c r="A158" s="100"/>
      <c r="B158" s="113"/>
      <c r="C158" s="132" t="s">
        <v>32</v>
      </c>
      <c r="D158" s="132" t="s">
        <v>40</v>
      </c>
      <c r="E158" s="146">
        <v>8</v>
      </c>
      <c r="F158" s="159" t="s">
        <v>43</v>
      </c>
      <c r="G158" s="170">
        <v>1</v>
      </c>
      <c r="H158" s="159" t="s">
        <v>28</v>
      </c>
      <c r="I158" s="181">
        <v>7750</v>
      </c>
      <c r="J158" s="181">
        <f>E158*G158*I158</f>
        <v>62000</v>
      </c>
      <c r="K158" s="159" t="s">
        <v>334</v>
      </c>
    </row>
    <row r="159" spans="1:11" ht="27.75" customHeight="1">
      <c r="A159" s="100"/>
      <c r="B159" s="113"/>
      <c r="C159" s="132" t="s">
        <v>26</v>
      </c>
      <c r="D159" s="132" t="s">
        <v>55</v>
      </c>
      <c r="E159" s="146">
        <v>16</v>
      </c>
      <c r="F159" s="159" t="s">
        <v>56</v>
      </c>
      <c r="G159" s="170">
        <v>1</v>
      </c>
      <c r="H159" s="159" t="s">
        <v>28</v>
      </c>
      <c r="I159" s="181">
        <v>3300</v>
      </c>
      <c r="J159" s="181">
        <f>E159*G159*I159</f>
        <v>52800</v>
      </c>
      <c r="K159" s="159" t="s">
        <v>334</v>
      </c>
    </row>
    <row r="160" spans="1:11" ht="27.75" customHeight="1">
      <c r="A160" s="100"/>
      <c r="B160" s="113"/>
      <c r="C160" s="132" t="s">
        <v>59</v>
      </c>
      <c r="D160" s="132" t="s">
        <v>38</v>
      </c>
      <c r="E160" s="146">
        <v>20</v>
      </c>
      <c r="F160" s="159" t="s">
        <v>56</v>
      </c>
      <c r="G160" s="170">
        <v>1</v>
      </c>
      <c r="H160" s="159" t="s">
        <v>28</v>
      </c>
      <c r="I160" s="181">
        <v>1800</v>
      </c>
      <c r="J160" s="181">
        <f>E160*G160*I160</f>
        <v>36000</v>
      </c>
      <c r="K160" s="159" t="s">
        <v>334</v>
      </c>
    </row>
    <row r="161" spans="1:11" ht="27.75" customHeight="1">
      <c r="A161" s="99"/>
      <c r="B161" s="112"/>
      <c r="C161" s="131" t="s">
        <v>21</v>
      </c>
      <c r="D161" s="131" t="s">
        <v>21</v>
      </c>
      <c r="E161" s="145"/>
      <c r="F161" s="158" t="s">
        <v>21</v>
      </c>
      <c r="G161" s="169"/>
      <c r="H161" s="158" t="s">
        <v>21</v>
      </c>
      <c r="I161" s="180"/>
      <c r="J161" s="180"/>
      <c r="K161" s="158" t="s">
        <v>21</v>
      </c>
    </row>
    <row r="162" spans="1:11" ht="27.75" customHeight="1">
      <c r="A162" s="99" t="s">
        <v>249</v>
      </c>
      <c r="B162" s="112" t="s">
        <v>335</v>
      </c>
      <c r="C162" s="134"/>
      <c r="D162" s="131"/>
      <c r="E162" s="145"/>
      <c r="F162" s="158" t="s">
        <v>21</v>
      </c>
      <c r="G162" s="169"/>
      <c r="H162" s="158" t="s">
        <v>21</v>
      </c>
      <c r="I162" s="180" t="s">
        <v>21</v>
      </c>
      <c r="J162" s="180"/>
      <c r="K162" s="158" t="s">
        <v>21</v>
      </c>
    </row>
    <row r="163" spans="1:11" ht="27.75" customHeight="1">
      <c r="A163" s="100"/>
      <c r="B163" s="113"/>
      <c r="C163" s="132" t="s">
        <v>106</v>
      </c>
      <c r="D163" s="132" t="s">
        <v>46</v>
      </c>
      <c r="E163" s="146">
        <v>6</v>
      </c>
      <c r="F163" s="159" t="s">
        <v>27</v>
      </c>
      <c r="G163" s="170">
        <v>1</v>
      </c>
      <c r="H163" s="159" t="s">
        <v>28</v>
      </c>
      <c r="I163" s="181">
        <v>28750</v>
      </c>
      <c r="J163" s="181">
        <f>E163*G163*I163</f>
        <v>172500</v>
      </c>
      <c r="K163" s="159" t="s">
        <v>334</v>
      </c>
    </row>
    <row r="164" spans="1:11" ht="27.75" customHeight="1">
      <c r="A164" s="100"/>
      <c r="B164" s="113"/>
      <c r="C164" s="132" t="s">
        <v>109</v>
      </c>
      <c r="D164" s="132" t="s">
        <v>113</v>
      </c>
      <c r="E164" s="146">
        <v>12</v>
      </c>
      <c r="F164" s="159" t="s">
        <v>43</v>
      </c>
      <c r="G164" s="170">
        <v>1</v>
      </c>
      <c r="H164" s="159" t="s">
        <v>28</v>
      </c>
      <c r="I164" s="181">
        <v>6630</v>
      </c>
      <c r="J164" s="181">
        <f>E164*G164*I164</f>
        <v>79560</v>
      </c>
      <c r="K164" s="159" t="s">
        <v>334</v>
      </c>
    </row>
    <row r="165" spans="1:11" ht="27.75" customHeight="1">
      <c r="A165" s="100"/>
      <c r="B165" s="113"/>
      <c r="C165" s="132" t="s">
        <v>32</v>
      </c>
      <c r="D165" s="132" t="s">
        <v>40</v>
      </c>
      <c r="E165" s="146">
        <v>12</v>
      </c>
      <c r="F165" s="159" t="s">
        <v>43</v>
      </c>
      <c r="G165" s="170">
        <v>1</v>
      </c>
      <c r="H165" s="159" t="s">
        <v>28</v>
      </c>
      <c r="I165" s="181">
        <v>7750</v>
      </c>
      <c r="J165" s="181">
        <f>E165*G165*I165</f>
        <v>93000</v>
      </c>
      <c r="K165" s="159" t="s">
        <v>334</v>
      </c>
    </row>
    <row r="166" spans="1:11" ht="27.75" customHeight="1">
      <c r="A166" s="100"/>
      <c r="B166" s="113"/>
      <c r="C166" s="132" t="s">
        <v>26</v>
      </c>
      <c r="D166" s="132" t="s">
        <v>55</v>
      </c>
      <c r="E166" s="146">
        <v>12</v>
      </c>
      <c r="F166" s="159" t="s">
        <v>56</v>
      </c>
      <c r="G166" s="170">
        <v>1</v>
      </c>
      <c r="H166" s="159" t="s">
        <v>28</v>
      </c>
      <c r="I166" s="181">
        <v>3300</v>
      </c>
      <c r="J166" s="181">
        <f>E166*G166*I166</f>
        <v>39600</v>
      </c>
      <c r="K166" s="159" t="s">
        <v>334</v>
      </c>
    </row>
    <row r="167" spans="1:11" ht="27.75" customHeight="1">
      <c r="A167" s="100"/>
      <c r="B167" s="113"/>
      <c r="C167" s="132" t="s">
        <v>59</v>
      </c>
      <c r="D167" s="132" t="s">
        <v>38</v>
      </c>
      <c r="E167" s="146">
        <v>30</v>
      </c>
      <c r="F167" s="159" t="s">
        <v>56</v>
      </c>
      <c r="G167" s="170">
        <v>1</v>
      </c>
      <c r="H167" s="159" t="s">
        <v>28</v>
      </c>
      <c r="I167" s="181">
        <v>1800</v>
      </c>
      <c r="J167" s="181">
        <f>E167*G167*I167</f>
        <v>54000</v>
      </c>
      <c r="K167" s="159" t="s">
        <v>334</v>
      </c>
    </row>
    <row r="168" spans="1:11" ht="27.75" customHeight="1">
      <c r="A168" s="99"/>
      <c r="B168" s="112"/>
      <c r="C168" s="131" t="s">
        <v>21</v>
      </c>
      <c r="D168" s="131" t="s">
        <v>21</v>
      </c>
      <c r="E168" s="145"/>
      <c r="F168" s="158" t="s">
        <v>21</v>
      </c>
      <c r="G168" s="169"/>
      <c r="H168" s="158" t="s">
        <v>21</v>
      </c>
      <c r="I168" s="180" t="s">
        <v>21</v>
      </c>
      <c r="J168" s="180"/>
      <c r="K168" s="158" t="s">
        <v>21</v>
      </c>
    </row>
    <row r="169" spans="1:11" ht="27.75" customHeight="1">
      <c r="A169" s="99" t="s">
        <v>217</v>
      </c>
      <c r="B169" s="112" t="s">
        <v>166</v>
      </c>
      <c r="C169" s="134" t="s">
        <v>332</v>
      </c>
      <c r="D169" s="131"/>
      <c r="E169" s="145"/>
      <c r="F169" s="158" t="s">
        <v>21</v>
      </c>
      <c r="G169" s="169"/>
      <c r="H169" s="158" t="s">
        <v>21</v>
      </c>
      <c r="I169" s="180" t="s">
        <v>21</v>
      </c>
      <c r="J169" s="180"/>
      <c r="K169" s="158" t="s">
        <v>21</v>
      </c>
    </row>
    <row r="170" spans="1:11" ht="27.75" customHeight="1">
      <c r="A170" s="100"/>
      <c r="B170" s="113"/>
      <c r="C170" s="132" t="s">
        <v>4</v>
      </c>
      <c r="D170" s="132" t="s">
        <v>24</v>
      </c>
      <c r="E170" s="146">
        <v>1</v>
      </c>
      <c r="F170" s="159" t="s">
        <v>27</v>
      </c>
      <c r="G170" s="170">
        <v>1</v>
      </c>
      <c r="H170" s="159" t="s">
        <v>28</v>
      </c>
      <c r="I170" s="181">
        <v>35360</v>
      </c>
      <c r="J170" s="181">
        <f>E170*G170*I170</f>
        <v>35360</v>
      </c>
      <c r="K170" s="159" t="s">
        <v>334</v>
      </c>
    </row>
    <row r="171" spans="1:11" ht="27.75" customHeight="1">
      <c r="A171" s="100"/>
      <c r="B171" s="113"/>
      <c r="C171" s="132" t="s">
        <v>32</v>
      </c>
      <c r="D171" s="132" t="s">
        <v>40</v>
      </c>
      <c r="E171" s="146">
        <v>2</v>
      </c>
      <c r="F171" s="159" t="s">
        <v>43</v>
      </c>
      <c r="G171" s="170">
        <v>1</v>
      </c>
      <c r="H171" s="159" t="s">
        <v>28</v>
      </c>
      <c r="I171" s="181">
        <v>7750</v>
      </c>
      <c r="J171" s="181">
        <f>E171*G171*I171</f>
        <v>15500</v>
      </c>
      <c r="K171" s="159" t="s">
        <v>334</v>
      </c>
    </row>
    <row r="172" spans="1:11" ht="27.75" customHeight="1">
      <c r="A172" s="100"/>
      <c r="B172" s="113"/>
      <c r="C172" s="132" t="s">
        <v>48</v>
      </c>
      <c r="D172" s="132" t="s">
        <v>0</v>
      </c>
      <c r="E172" s="146">
        <v>2</v>
      </c>
      <c r="F172" s="159" t="s">
        <v>43</v>
      </c>
      <c r="G172" s="170">
        <v>1</v>
      </c>
      <c r="H172" s="159" t="s">
        <v>28</v>
      </c>
      <c r="I172" s="181">
        <v>8850</v>
      </c>
      <c r="J172" s="181">
        <f>E172*G172*I172</f>
        <v>17700</v>
      </c>
      <c r="K172" s="159" t="s">
        <v>334</v>
      </c>
    </row>
    <row r="173" spans="1:11" ht="27.75" customHeight="1">
      <c r="A173" s="100"/>
      <c r="B173" s="113"/>
      <c r="C173" s="132" t="s">
        <v>26</v>
      </c>
      <c r="D173" s="132" t="s">
        <v>55</v>
      </c>
      <c r="E173" s="146">
        <v>4</v>
      </c>
      <c r="F173" s="159" t="s">
        <v>56</v>
      </c>
      <c r="G173" s="170">
        <v>1</v>
      </c>
      <c r="H173" s="159" t="s">
        <v>28</v>
      </c>
      <c r="I173" s="181">
        <v>3300</v>
      </c>
      <c r="J173" s="181">
        <f>E173*G173*I173</f>
        <v>13200</v>
      </c>
      <c r="K173" s="159" t="s">
        <v>334</v>
      </c>
    </row>
    <row r="174" spans="1:11" ht="27.75" customHeight="1">
      <c r="A174" s="100"/>
      <c r="B174" s="113"/>
      <c r="C174" s="132" t="s">
        <v>59</v>
      </c>
      <c r="D174" s="132" t="s">
        <v>38</v>
      </c>
      <c r="E174" s="146">
        <v>8</v>
      </c>
      <c r="F174" s="159" t="s">
        <v>56</v>
      </c>
      <c r="G174" s="170">
        <v>1</v>
      </c>
      <c r="H174" s="159" t="s">
        <v>28</v>
      </c>
      <c r="I174" s="181">
        <v>1800</v>
      </c>
      <c r="J174" s="181">
        <f>E174*G174*I174</f>
        <v>14400</v>
      </c>
      <c r="K174" s="159" t="s">
        <v>334</v>
      </c>
    </row>
    <row r="175" spans="1:11" ht="27.75" customHeight="1">
      <c r="A175" s="99"/>
      <c r="B175" s="112"/>
      <c r="C175" s="131" t="s">
        <v>21</v>
      </c>
      <c r="D175" s="131" t="s">
        <v>21</v>
      </c>
      <c r="E175" s="145"/>
      <c r="F175" s="158" t="s">
        <v>21</v>
      </c>
      <c r="G175" s="169"/>
      <c r="H175" s="158" t="s">
        <v>21</v>
      </c>
      <c r="I175" s="180" t="s">
        <v>21</v>
      </c>
      <c r="J175" s="180"/>
      <c r="K175" s="158" t="s">
        <v>21</v>
      </c>
    </row>
    <row r="176" spans="1:11" ht="27.75" customHeight="1">
      <c r="A176" s="99" t="s">
        <v>245</v>
      </c>
      <c r="B176" s="112" t="s">
        <v>336</v>
      </c>
      <c r="C176" s="131"/>
      <c r="D176" s="131"/>
      <c r="E176" s="145"/>
      <c r="F176" s="158" t="s">
        <v>21</v>
      </c>
      <c r="G176" s="169"/>
      <c r="H176" s="158" t="s">
        <v>21</v>
      </c>
      <c r="I176" s="180" t="s">
        <v>21</v>
      </c>
      <c r="J176" s="180"/>
      <c r="K176" s="158" t="s">
        <v>21</v>
      </c>
    </row>
    <row r="177" spans="1:296" ht="27.75" customHeight="1">
      <c r="A177" s="100"/>
      <c r="B177" s="113"/>
      <c r="C177" s="132" t="s">
        <v>4</v>
      </c>
      <c r="D177" s="132" t="s">
        <v>24</v>
      </c>
      <c r="E177" s="146">
        <v>1</v>
      </c>
      <c r="F177" s="159" t="s">
        <v>27</v>
      </c>
      <c r="G177" s="170">
        <v>1</v>
      </c>
      <c r="H177" s="159" t="s">
        <v>28</v>
      </c>
      <c r="I177" s="181">
        <v>35360</v>
      </c>
      <c r="J177" s="181">
        <f>E177*G177*I177</f>
        <v>35360</v>
      </c>
      <c r="K177" s="159" t="s">
        <v>334</v>
      </c>
    </row>
    <row r="178" spans="1:296" ht="27.75" customHeight="1">
      <c r="A178" s="100"/>
      <c r="B178" s="113"/>
      <c r="C178" s="132" t="s">
        <v>32</v>
      </c>
      <c r="D178" s="132" t="s">
        <v>40</v>
      </c>
      <c r="E178" s="146">
        <v>2</v>
      </c>
      <c r="F178" s="159" t="s">
        <v>43</v>
      </c>
      <c r="G178" s="170">
        <v>1</v>
      </c>
      <c r="H178" s="159" t="s">
        <v>28</v>
      </c>
      <c r="I178" s="181">
        <v>7750</v>
      </c>
      <c r="J178" s="181">
        <f>E178*G178*I178</f>
        <v>15500</v>
      </c>
      <c r="K178" s="159" t="s">
        <v>334</v>
      </c>
    </row>
    <row r="179" spans="1:296" ht="27.75" customHeight="1">
      <c r="A179" s="100"/>
      <c r="B179" s="113"/>
      <c r="C179" s="132" t="s">
        <v>48</v>
      </c>
      <c r="D179" s="132" t="s">
        <v>0</v>
      </c>
      <c r="E179" s="146">
        <v>2</v>
      </c>
      <c r="F179" s="159" t="s">
        <v>43</v>
      </c>
      <c r="G179" s="170">
        <v>1</v>
      </c>
      <c r="H179" s="159" t="s">
        <v>28</v>
      </c>
      <c r="I179" s="181">
        <v>8850</v>
      </c>
      <c r="J179" s="181">
        <f>E179*G179*I179</f>
        <v>17700</v>
      </c>
      <c r="K179" s="159" t="s">
        <v>334</v>
      </c>
    </row>
    <row r="180" spans="1:296" ht="27.75" customHeight="1">
      <c r="A180" s="100"/>
      <c r="B180" s="113"/>
      <c r="C180" s="132" t="s">
        <v>26</v>
      </c>
      <c r="D180" s="132" t="s">
        <v>55</v>
      </c>
      <c r="E180" s="146">
        <v>4</v>
      </c>
      <c r="F180" s="159" t="s">
        <v>56</v>
      </c>
      <c r="G180" s="170">
        <v>1</v>
      </c>
      <c r="H180" s="159" t="s">
        <v>28</v>
      </c>
      <c r="I180" s="181">
        <v>3300</v>
      </c>
      <c r="J180" s="181">
        <f>E180*G180*I180</f>
        <v>13200</v>
      </c>
      <c r="K180" s="159" t="s">
        <v>334</v>
      </c>
    </row>
    <row r="181" spans="1:296" ht="27.75" customHeight="1">
      <c r="A181" s="100"/>
      <c r="B181" s="113"/>
      <c r="C181" s="132" t="s">
        <v>59</v>
      </c>
      <c r="D181" s="132" t="s">
        <v>38</v>
      </c>
      <c r="E181" s="146">
        <v>8</v>
      </c>
      <c r="F181" s="159" t="s">
        <v>56</v>
      </c>
      <c r="G181" s="170">
        <v>1</v>
      </c>
      <c r="H181" s="159" t="s">
        <v>28</v>
      </c>
      <c r="I181" s="181">
        <v>1800</v>
      </c>
      <c r="J181" s="181">
        <f>E181*G181*I181</f>
        <v>14400</v>
      </c>
      <c r="K181" s="159" t="s">
        <v>334</v>
      </c>
    </row>
    <row r="182" spans="1:296" ht="27.75" customHeight="1">
      <c r="A182" s="99"/>
      <c r="B182" s="112"/>
      <c r="C182" s="131" t="s">
        <v>21</v>
      </c>
      <c r="D182" s="131" t="s">
        <v>21</v>
      </c>
      <c r="E182" s="145"/>
      <c r="F182" s="158" t="s">
        <v>21</v>
      </c>
      <c r="G182" s="169"/>
      <c r="H182" s="158" t="s">
        <v>21</v>
      </c>
      <c r="I182" s="180" t="s">
        <v>21</v>
      </c>
      <c r="J182" s="180"/>
      <c r="K182" s="158" t="s">
        <v>21</v>
      </c>
    </row>
    <row r="183" spans="1:296" ht="27.75" customHeight="1">
      <c r="A183" s="99" t="s">
        <v>172</v>
      </c>
      <c r="B183" s="112" t="s">
        <v>271</v>
      </c>
      <c r="C183" s="131"/>
      <c r="D183" s="131"/>
      <c r="E183" s="145"/>
      <c r="F183" s="158" t="s">
        <v>21</v>
      </c>
      <c r="G183" s="169"/>
      <c r="H183" s="158" t="s">
        <v>21</v>
      </c>
      <c r="I183" s="180" t="s">
        <v>21</v>
      </c>
      <c r="J183" s="180"/>
      <c r="K183" s="158" t="s">
        <v>21</v>
      </c>
    </row>
    <row r="184" spans="1:296" ht="27.75" customHeight="1">
      <c r="A184" s="100"/>
      <c r="B184" s="113"/>
      <c r="C184" s="132" t="s">
        <v>4</v>
      </c>
      <c r="D184" s="132" t="s">
        <v>24</v>
      </c>
      <c r="E184" s="146">
        <v>1</v>
      </c>
      <c r="F184" s="159" t="s">
        <v>27</v>
      </c>
      <c r="G184" s="170">
        <v>1</v>
      </c>
      <c r="H184" s="159" t="s">
        <v>28</v>
      </c>
      <c r="I184" s="181">
        <v>35360</v>
      </c>
      <c r="J184" s="181">
        <f t="shared" ref="J184:J191" si="3">E184*G184*I184</f>
        <v>35360</v>
      </c>
      <c r="K184" s="159" t="s">
        <v>334</v>
      </c>
    </row>
    <row r="185" spans="1:296" ht="27.75" customHeight="1">
      <c r="A185" s="100"/>
      <c r="B185" s="113"/>
      <c r="C185" s="132" t="s">
        <v>32</v>
      </c>
      <c r="D185" s="132" t="s">
        <v>40</v>
      </c>
      <c r="E185" s="146">
        <v>2</v>
      </c>
      <c r="F185" s="159" t="s">
        <v>43</v>
      </c>
      <c r="G185" s="170">
        <v>1</v>
      </c>
      <c r="H185" s="159" t="s">
        <v>28</v>
      </c>
      <c r="I185" s="181">
        <v>7750</v>
      </c>
      <c r="J185" s="181">
        <f t="shared" si="3"/>
        <v>15500</v>
      </c>
      <c r="K185" s="159" t="s">
        <v>334</v>
      </c>
    </row>
    <row r="186" spans="1:296" ht="27.75" customHeight="1">
      <c r="A186" s="100"/>
      <c r="B186" s="113"/>
      <c r="C186" s="132" t="s">
        <v>48</v>
      </c>
      <c r="D186" s="132" t="s">
        <v>0</v>
      </c>
      <c r="E186" s="146">
        <v>2</v>
      </c>
      <c r="F186" s="159" t="s">
        <v>43</v>
      </c>
      <c r="G186" s="170">
        <v>1</v>
      </c>
      <c r="H186" s="159" t="s">
        <v>28</v>
      </c>
      <c r="I186" s="181">
        <v>8850</v>
      </c>
      <c r="J186" s="181">
        <f t="shared" si="3"/>
        <v>17700</v>
      </c>
      <c r="K186" s="159" t="s">
        <v>334</v>
      </c>
    </row>
    <row r="187" spans="1:296" ht="27.75" customHeight="1">
      <c r="A187" s="100"/>
      <c r="B187" s="113"/>
      <c r="C187" s="132" t="s">
        <v>26</v>
      </c>
      <c r="D187" s="132" t="s">
        <v>55</v>
      </c>
      <c r="E187" s="146">
        <v>4</v>
      </c>
      <c r="F187" s="159" t="s">
        <v>56</v>
      </c>
      <c r="G187" s="170">
        <v>1</v>
      </c>
      <c r="H187" s="159" t="s">
        <v>28</v>
      </c>
      <c r="I187" s="181">
        <v>3300</v>
      </c>
      <c r="J187" s="181">
        <f t="shared" si="3"/>
        <v>13200</v>
      </c>
      <c r="K187" s="159" t="s">
        <v>334</v>
      </c>
    </row>
    <row r="188" spans="1:296" ht="27.75" customHeight="1">
      <c r="A188" s="100"/>
      <c r="B188" s="113"/>
      <c r="C188" s="132" t="s">
        <v>59</v>
      </c>
      <c r="D188" s="132" t="s">
        <v>38</v>
      </c>
      <c r="E188" s="146">
        <v>8</v>
      </c>
      <c r="F188" s="159" t="s">
        <v>56</v>
      </c>
      <c r="G188" s="170">
        <v>1</v>
      </c>
      <c r="H188" s="159" t="s">
        <v>28</v>
      </c>
      <c r="I188" s="181">
        <v>1800</v>
      </c>
      <c r="J188" s="181">
        <f t="shared" si="3"/>
        <v>14400</v>
      </c>
      <c r="K188" s="159" t="s">
        <v>334</v>
      </c>
    </row>
    <row r="189" spans="1:296" ht="27.75" customHeight="1">
      <c r="A189" s="98"/>
      <c r="B189" s="111"/>
      <c r="C189" s="130" t="s">
        <v>253</v>
      </c>
      <c r="D189" s="130" t="s">
        <v>257</v>
      </c>
      <c r="E189" s="144">
        <v>2</v>
      </c>
      <c r="F189" s="157" t="s">
        <v>64</v>
      </c>
      <c r="G189" s="168">
        <v>1</v>
      </c>
      <c r="H189" s="157" t="s">
        <v>28</v>
      </c>
      <c r="I189" s="179">
        <v>13300</v>
      </c>
      <c r="J189" s="179">
        <f t="shared" si="3"/>
        <v>26600</v>
      </c>
      <c r="K189" s="157" t="s">
        <v>334</v>
      </c>
    </row>
    <row r="190" spans="1:296" ht="27.75" customHeight="1">
      <c r="A190" s="98"/>
      <c r="B190" s="111"/>
      <c r="C190" s="130" t="s">
        <v>323</v>
      </c>
      <c r="D190" s="130"/>
      <c r="E190" s="144">
        <v>1</v>
      </c>
      <c r="F190" s="157" t="s">
        <v>64</v>
      </c>
      <c r="G190" s="168">
        <v>1</v>
      </c>
      <c r="H190" s="157" t="s">
        <v>28</v>
      </c>
      <c r="I190" s="179">
        <v>6700</v>
      </c>
      <c r="J190" s="179">
        <f t="shared" si="3"/>
        <v>6700</v>
      </c>
      <c r="K190" s="157" t="s">
        <v>334</v>
      </c>
    </row>
    <row r="191" spans="1:296" ht="27.75" customHeight="1">
      <c r="A191" s="99"/>
      <c r="B191" s="112"/>
      <c r="C191" s="131" t="s">
        <v>329</v>
      </c>
      <c r="D191" s="131"/>
      <c r="E191" s="145">
        <v>1</v>
      </c>
      <c r="F191" s="158" t="s">
        <v>64</v>
      </c>
      <c r="G191" s="169">
        <v>1</v>
      </c>
      <c r="H191" s="158" t="s">
        <v>28</v>
      </c>
      <c r="I191" s="180"/>
      <c r="J191" s="180">
        <f t="shared" si="3"/>
        <v>0</v>
      </c>
      <c r="K191" s="158"/>
    </row>
    <row r="192" spans="1:296" s="89" customFormat="1" ht="27.75" customHeight="1">
      <c r="A192" s="97"/>
      <c r="B192" s="110"/>
      <c r="C192" s="129" t="s">
        <v>60</v>
      </c>
      <c r="D192" s="129">
        <v>0</v>
      </c>
      <c r="E192" s="143">
        <v>1</v>
      </c>
      <c r="F192" s="156" t="s">
        <v>64</v>
      </c>
      <c r="G192" s="167">
        <v>1</v>
      </c>
      <c r="H192" s="156" t="s">
        <v>28</v>
      </c>
      <c r="I192" s="178" t="s">
        <v>66</v>
      </c>
      <c r="J192" s="187"/>
      <c r="K192" s="156" t="s">
        <v>67</v>
      </c>
      <c r="L192" s="195"/>
      <c r="M192" s="195"/>
      <c r="N192" s="195"/>
      <c r="O192" s="195"/>
      <c r="P192" s="195"/>
      <c r="Q192" s="195"/>
      <c r="R192" s="195"/>
      <c r="S192" s="195"/>
      <c r="T192" s="195"/>
      <c r="U192" s="195"/>
      <c r="V192" s="195"/>
      <c r="W192" s="195"/>
      <c r="X192" s="195"/>
      <c r="Y192" s="195"/>
      <c r="Z192" s="195"/>
      <c r="AA192" s="195"/>
      <c r="AB192" s="195"/>
      <c r="AC192" s="195"/>
      <c r="AD192" s="195"/>
      <c r="AE192" s="195"/>
      <c r="AF192" s="195"/>
      <c r="AG192" s="195"/>
      <c r="AH192" s="195"/>
      <c r="AI192" s="195"/>
      <c r="AJ192" s="195"/>
      <c r="AK192" s="195"/>
      <c r="AL192" s="195"/>
      <c r="AM192" s="195"/>
      <c r="AN192" s="195"/>
      <c r="AO192" s="195"/>
      <c r="AP192" s="195"/>
      <c r="AQ192" s="195"/>
      <c r="AR192" s="195"/>
      <c r="AS192" s="195"/>
      <c r="AT192" s="195"/>
      <c r="AU192" s="195"/>
      <c r="AV192" s="195"/>
      <c r="AW192" s="195"/>
      <c r="AX192" s="195"/>
      <c r="AY192" s="195"/>
      <c r="AZ192" s="195"/>
      <c r="BA192" s="195"/>
      <c r="BB192" s="195"/>
      <c r="BC192" s="195"/>
      <c r="BD192" s="195"/>
      <c r="BE192" s="195"/>
      <c r="BF192" s="195"/>
      <c r="BG192" s="195"/>
      <c r="BH192" s="195"/>
      <c r="BI192" s="195"/>
      <c r="BJ192" s="195"/>
      <c r="BK192" s="195"/>
      <c r="BL192" s="195"/>
      <c r="BM192" s="195"/>
      <c r="BN192" s="195"/>
      <c r="BO192" s="195"/>
      <c r="BP192" s="195"/>
      <c r="BQ192" s="195"/>
      <c r="BR192" s="195"/>
      <c r="BS192" s="195"/>
      <c r="BT192" s="195"/>
      <c r="BU192" s="195"/>
      <c r="BV192" s="195"/>
      <c r="BW192" s="195"/>
      <c r="BX192" s="195"/>
      <c r="BY192" s="195"/>
      <c r="BZ192" s="195"/>
      <c r="CA192" s="195"/>
      <c r="CB192" s="195"/>
      <c r="CC192" s="195"/>
      <c r="CD192" s="195"/>
      <c r="CE192" s="195"/>
      <c r="CF192" s="195"/>
      <c r="CG192" s="195"/>
      <c r="CH192" s="195"/>
      <c r="CI192" s="195"/>
      <c r="CJ192" s="195"/>
      <c r="CK192" s="195"/>
      <c r="CL192" s="195"/>
      <c r="CM192" s="195"/>
      <c r="CN192" s="195"/>
      <c r="CO192" s="195"/>
      <c r="CP192" s="195"/>
      <c r="CQ192" s="195"/>
      <c r="CR192" s="195"/>
      <c r="CS192" s="195"/>
      <c r="CT192" s="195"/>
      <c r="CU192" s="195"/>
      <c r="CV192" s="195"/>
      <c r="CW192" s="195"/>
      <c r="CX192" s="195"/>
      <c r="CY192" s="195"/>
      <c r="CZ192" s="195"/>
      <c r="DA192" s="195"/>
      <c r="DB192" s="195"/>
      <c r="DC192" s="195"/>
      <c r="DD192" s="195"/>
      <c r="DE192" s="195"/>
      <c r="DF192" s="195"/>
      <c r="DG192" s="195"/>
      <c r="DH192" s="195"/>
      <c r="DI192" s="195"/>
      <c r="DJ192" s="195"/>
      <c r="DK192" s="195"/>
      <c r="DL192" s="195"/>
      <c r="DM192" s="195"/>
      <c r="DN192" s="195"/>
      <c r="DO192" s="195"/>
      <c r="DP192" s="195"/>
      <c r="DQ192" s="195"/>
      <c r="DR192" s="195"/>
      <c r="DS192" s="195"/>
      <c r="DT192" s="195"/>
      <c r="DU192" s="195"/>
      <c r="DV192" s="195"/>
      <c r="DW192" s="195"/>
      <c r="DX192" s="195"/>
      <c r="DY192" s="195"/>
      <c r="DZ192" s="195"/>
      <c r="EA192" s="195"/>
      <c r="EB192" s="195"/>
      <c r="EC192" s="195"/>
      <c r="ED192" s="195"/>
      <c r="EE192" s="195"/>
      <c r="EF192" s="195"/>
      <c r="EG192" s="195"/>
      <c r="EH192" s="195"/>
      <c r="EI192" s="195"/>
      <c r="EJ192" s="195"/>
      <c r="EK192" s="195"/>
      <c r="EL192" s="195"/>
      <c r="EM192" s="195"/>
      <c r="EN192" s="195"/>
      <c r="EO192" s="195"/>
      <c r="EP192" s="195"/>
      <c r="EQ192" s="195"/>
      <c r="ER192" s="195"/>
      <c r="ES192" s="195"/>
      <c r="ET192" s="195"/>
      <c r="EU192" s="195"/>
      <c r="EV192" s="195"/>
      <c r="EW192" s="195"/>
      <c r="EX192" s="195"/>
      <c r="EY192" s="195"/>
      <c r="EZ192" s="195"/>
      <c r="FA192" s="195"/>
      <c r="FB192" s="195"/>
      <c r="FC192" s="195"/>
      <c r="FD192" s="195"/>
      <c r="FE192" s="195"/>
      <c r="FF192" s="195"/>
      <c r="FG192" s="195"/>
      <c r="FH192" s="195"/>
      <c r="FI192" s="195"/>
      <c r="FJ192" s="195"/>
      <c r="FK192" s="195"/>
      <c r="FL192" s="195"/>
      <c r="FM192" s="195"/>
      <c r="FN192" s="195"/>
      <c r="FO192" s="195"/>
      <c r="FP192" s="195"/>
      <c r="FQ192" s="195"/>
      <c r="FR192" s="195"/>
      <c r="FS192" s="195"/>
      <c r="FT192" s="195"/>
      <c r="FU192" s="195"/>
      <c r="FV192" s="195"/>
      <c r="FW192" s="195"/>
      <c r="FX192" s="195"/>
      <c r="FY192" s="195"/>
      <c r="FZ192" s="195"/>
      <c r="GA192" s="195"/>
      <c r="GB192" s="195"/>
      <c r="GC192" s="195"/>
      <c r="GD192" s="195"/>
      <c r="GE192" s="195"/>
      <c r="GF192" s="195"/>
      <c r="GG192" s="195"/>
      <c r="GH192" s="195"/>
      <c r="GI192" s="195"/>
      <c r="GJ192" s="195"/>
      <c r="GK192" s="195"/>
      <c r="GL192" s="195"/>
      <c r="GM192" s="195"/>
      <c r="GN192" s="195"/>
      <c r="GO192" s="195"/>
      <c r="GP192" s="195"/>
      <c r="GQ192" s="195"/>
      <c r="GR192" s="195"/>
      <c r="GS192" s="195"/>
      <c r="GT192" s="195"/>
      <c r="GU192" s="195"/>
      <c r="GV192" s="195"/>
      <c r="GW192" s="195"/>
      <c r="GX192" s="195"/>
      <c r="GY192" s="195"/>
      <c r="GZ192" s="195"/>
      <c r="HA192" s="195"/>
      <c r="HB192" s="195"/>
      <c r="HC192" s="195"/>
      <c r="HD192" s="195"/>
      <c r="HE192" s="195"/>
      <c r="HF192" s="195"/>
      <c r="HG192" s="195"/>
      <c r="HH192" s="195"/>
      <c r="HI192" s="195"/>
      <c r="HJ192" s="195"/>
      <c r="HK192" s="195"/>
      <c r="HL192" s="195"/>
      <c r="HM192" s="195"/>
      <c r="HN192" s="195"/>
      <c r="HO192" s="195"/>
      <c r="HP192" s="195"/>
      <c r="HQ192" s="195"/>
      <c r="HR192" s="195"/>
      <c r="HS192" s="195"/>
      <c r="HT192" s="195"/>
      <c r="HU192" s="195"/>
      <c r="HV192" s="195"/>
      <c r="HW192" s="195"/>
      <c r="HX192" s="195"/>
      <c r="HY192" s="195"/>
      <c r="HZ192" s="195"/>
      <c r="IA192" s="195"/>
      <c r="IB192" s="195"/>
      <c r="IC192" s="195"/>
      <c r="ID192" s="195"/>
      <c r="IE192" s="195"/>
      <c r="IF192" s="195"/>
      <c r="IG192" s="195"/>
      <c r="IH192" s="195"/>
      <c r="II192" s="195"/>
      <c r="IJ192" s="195"/>
      <c r="IK192" s="195"/>
      <c r="IL192" s="195"/>
      <c r="IM192" s="195"/>
      <c r="IN192" s="195"/>
      <c r="IO192" s="195"/>
      <c r="IP192" s="195"/>
      <c r="IQ192" s="195"/>
      <c r="IR192" s="195"/>
      <c r="IS192" s="195"/>
      <c r="IT192" s="195"/>
      <c r="IU192" s="195"/>
      <c r="IV192" s="195"/>
      <c r="IW192" s="195"/>
      <c r="IX192" s="195"/>
      <c r="IY192" s="195"/>
      <c r="IZ192" s="195"/>
      <c r="JA192" s="195"/>
      <c r="JB192" s="195"/>
      <c r="JC192" s="195"/>
      <c r="JD192" s="195"/>
      <c r="JE192" s="195"/>
      <c r="JF192" s="195"/>
      <c r="JG192" s="195"/>
      <c r="JH192" s="195"/>
      <c r="JI192" s="195"/>
      <c r="JJ192" s="195"/>
      <c r="JK192" s="195"/>
      <c r="JL192" s="195"/>
      <c r="JM192" s="195"/>
      <c r="JN192" s="195"/>
      <c r="JO192" s="195"/>
      <c r="JP192" s="195"/>
      <c r="JQ192" s="195"/>
      <c r="JR192" s="195"/>
      <c r="JS192" s="195"/>
      <c r="JT192" s="195"/>
      <c r="JU192" s="195"/>
      <c r="JV192" s="195"/>
      <c r="JW192" s="195"/>
      <c r="JX192" s="195"/>
      <c r="JY192" s="195"/>
      <c r="JZ192" s="195"/>
      <c r="KA192" s="195"/>
      <c r="KB192" s="195"/>
      <c r="KC192" s="195"/>
      <c r="KD192" s="195"/>
      <c r="KE192" s="195"/>
      <c r="KF192" s="195"/>
      <c r="KG192" s="195"/>
      <c r="KH192" s="195"/>
      <c r="KI192" s="195"/>
      <c r="KJ192" s="195"/>
    </row>
    <row r="193" spans="1:296" s="89" customFormat="1" ht="27.75" customHeight="1">
      <c r="A193" s="97"/>
      <c r="B193" s="110"/>
      <c r="C193" s="129" t="s">
        <v>53</v>
      </c>
      <c r="D193" s="129">
        <v>0</v>
      </c>
      <c r="E193" s="143">
        <v>1</v>
      </c>
      <c r="F193" s="156" t="s">
        <v>28</v>
      </c>
      <c r="G193" s="167">
        <v>1</v>
      </c>
      <c r="H193" s="156" t="s">
        <v>28</v>
      </c>
      <c r="I193" s="178" t="s">
        <v>66</v>
      </c>
      <c r="J193" s="187"/>
      <c r="K193" s="156" t="s">
        <v>67</v>
      </c>
      <c r="L193" s="195"/>
      <c r="M193" s="195"/>
      <c r="N193" s="195"/>
      <c r="O193" s="195"/>
      <c r="P193" s="195"/>
      <c r="Q193" s="195"/>
      <c r="R193" s="195"/>
      <c r="S193" s="195"/>
      <c r="T193" s="195"/>
      <c r="U193" s="195"/>
      <c r="V193" s="195"/>
      <c r="W193" s="195"/>
      <c r="X193" s="195"/>
      <c r="Y193" s="195"/>
      <c r="Z193" s="195"/>
      <c r="AA193" s="195"/>
      <c r="AB193" s="195"/>
      <c r="AC193" s="195"/>
      <c r="AD193" s="195"/>
      <c r="AE193" s="195"/>
      <c r="AF193" s="195"/>
      <c r="AG193" s="195"/>
      <c r="AH193" s="195"/>
      <c r="AI193" s="195"/>
      <c r="AJ193" s="195"/>
      <c r="AK193" s="195"/>
      <c r="AL193" s="195"/>
      <c r="AM193" s="195"/>
      <c r="AN193" s="195"/>
      <c r="AO193" s="195"/>
      <c r="AP193" s="195"/>
      <c r="AQ193" s="195"/>
      <c r="AR193" s="195"/>
      <c r="AS193" s="195"/>
      <c r="AT193" s="195"/>
      <c r="AU193" s="195"/>
      <c r="AV193" s="195"/>
      <c r="AW193" s="195"/>
      <c r="AX193" s="195"/>
      <c r="AY193" s="195"/>
      <c r="AZ193" s="195"/>
      <c r="BA193" s="195"/>
      <c r="BB193" s="195"/>
      <c r="BC193" s="195"/>
      <c r="BD193" s="195"/>
      <c r="BE193" s="195"/>
      <c r="BF193" s="195"/>
      <c r="BG193" s="195"/>
      <c r="BH193" s="195"/>
      <c r="BI193" s="195"/>
      <c r="BJ193" s="195"/>
      <c r="BK193" s="195"/>
      <c r="BL193" s="195"/>
      <c r="BM193" s="195"/>
      <c r="BN193" s="195"/>
      <c r="BO193" s="195"/>
      <c r="BP193" s="195"/>
      <c r="BQ193" s="195"/>
      <c r="BR193" s="195"/>
      <c r="BS193" s="195"/>
      <c r="BT193" s="195"/>
      <c r="BU193" s="195"/>
      <c r="BV193" s="195"/>
      <c r="BW193" s="195"/>
      <c r="BX193" s="195"/>
      <c r="BY193" s="195"/>
      <c r="BZ193" s="195"/>
      <c r="CA193" s="195"/>
      <c r="CB193" s="195"/>
      <c r="CC193" s="195"/>
      <c r="CD193" s="195"/>
      <c r="CE193" s="195"/>
      <c r="CF193" s="195"/>
      <c r="CG193" s="195"/>
      <c r="CH193" s="195"/>
      <c r="CI193" s="195"/>
      <c r="CJ193" s="195"/>
      <c r="CK193" s="195"/>
      <c r="CL193" s="195"/>
      <c r="CM193" s="195"/>
      <c r="CN193" s="195"/>
      <c r="CO193" s="195"/>
      <c r="CP193" s="195"/>
      <c r="CQ193" s="195"/>
      <c r="CR193" s="195"/>
      <c r="CS193" s="195"/>
      <c r="CT193" s="195"/>
      <c r="CU193" s="195"/>
      <c r="CV193" s="195"/>
      <c r="CW193" s="195"/>
      <c r="CX193" s="195"/>
      <c r="CY193" s="195"/>
      <c r="CZ193" s="195"/>
      <c r="DA193" s="195"/>
      <c r="DB193" s="195"/>
      <c r="DC193" s="195"/>
      <c r="DD193" s="195"/>
      <c r="DE193" s="195"/>
      <c r="DF193" s="195"/>
      <c r="DG193" s="195"/>
      <c r="DH193" s="195"/>
      <c r="DI193" s="195"/>
      <c r="DJ193" s="195"/>
      <c r="DK193" s="195"/>
      <c r="DL193" s="195"/>
      <c r="DM193" s="195"/>
      <c r="DN193" s="195"/>
      <c r="DO193" s="195"/>
      <c r="DP193" s="195"/>
      <c r="DQ193" s="195"/>
      <c r="DR193" s="195"/>
      <c r="DS193" s="195"/>
      <c r="DT193" s="195"/>
      <c r="DU193" s="195"/>
      <c r="DV193" s="195"/>
      <c r="DW193" s="195"/>
      <c r="DX193" s="195"/>
      <c r="DY193" s="195"/>
      <c r="DZ193" s="195"/>
      <c r="EA193" s="195"/>
      <c r="EB193" s="195"/>
      <c r="EC193" s="195"/>
      <c r="ED193" s="195"/>
      <c r="EE193" s="195"/>
      <c r="EF193" s="195"/>
      <c r="EG193" s="195"/>
      <c r="EH193" s="195"/>
      <c r="EI193" s="195"/>
      <c r="EJ193" s="195"/>
      <c r="EK193" s="195"/>
      <c r="EL193" s="195"/>
      <c r="EM193" s="195"/>
      <c r="EN193" s="195"/>
      <c r="EO193" s="195"/>
      <c r="EP193" s="195"/>
      <c r="EQ193" s="195"/>
      <c r="ER193" s="195"/>
      <c r="ES193" s="195"/>
      <c r="ET193" s="195"/>
      <c r="EU193" s="195"/>
      <c r="EV193" s="195"/>
      <c r="EW193" s="195"/>
      <c r="EX193" s="195"/>
      <c r="EY193" s="195"/>
      <c r="EZ193" s="195"/>
      <c r="FA193" s="195"/>
      <c r="FB193" s="195"/>
      <c r="FC193" s="195"/>
      <c r="FD193" s="195"/>
      <c r="FE193" s="195"/>
      <c r="FF193" s="195"/>
      <c r="FG193" s="195"/>
      <c r="FH193" s="195"/>
      <c r="FI193" s="195"/>
      <c r="FJ193" s="195"/>
      <c r="FK193" s="195"/>
      <c r="FL193" s="195"/>
      <c r="FM193" s="195"/>
      <c r="FN193" s="195"/>
      <c r="FO193" s="195"/>
      <c r="FP193" s="195"/>
      <c r="FQ193" s="195"/>
      <c r="FR193" s="195"/>
      <c r="FS193" s="195"/>
      <c r="FT193" s="195"/>
      <c r="FU193" s="195"/>
      <c r="FV193" s="195"/>
      <c r="FW193" s="195"/>
      <c r="FX193" s="195"/>
      <c r="FY193" s="195"/>
      <c r="FZ193" s="195"/>
      <c r="GA193" s="195"/>
      <c r="GB193" s="195"/>
      <c r="GC193" s="195"/>
      <c r="GD193" s="195"/>
      <c r="GE193" s="195"/>
      <c r="GF193" s="195"/>
      <c r="GG193" s="195"/>
      <c r="GH193" s="195"/>
      <c r="GI193" s="195"/>
      <c r="GJ193" s="195"/>
      <c r="GK193" s="195"/>
      <c r="GL193" s="195"/>
      <c r="GM193" s="195"/>
      <c r="GN193" s="195"/>
      <c r="GO193" s="195"/>
      <c r="GP193" s="195"/>
      <c r="GQ193" s="195"/>
      <c r="GR193" s="195"/>
      <c r="GS193" s="195"/>
      <c r="GT193" s="195"/>
      <c r="GU193" s="195"/>
      <c r="GV193" s="195"/>
      <c r="GW193" s="195"/>
      <c r="GX193" s="195"/>
      <c r="GY193" s="195"/>
      <c r="GZ193" s="195"/>
      <c r="HA193" s="195"/>
      <c r="HB193" s="195"/>
      <c r="HC193" s="195"/>
      <c r="HD193" s="195"/>
      <c r="HE193" s="195"/>
      <c r="HF193" s="195"/>
      <c r="HG193" s="195"/>
      <c r="HH193" s="195"/>
      <c r="HI193" s="195"/>
      <c r="HJ193" s="195"/>
      <c r="HK193" s="195"/>
      <c r="HL193" s="195"/>
      <c r="HM193" s="195"/>
      <c r="HN193" s="195"/>
      <c r="HO193" s="195"/>
      <c r="HP193" s="195"/>
      <c r="HQ193" s="195"/>
      <c r="HR193" s="195"/>
      <c r="HS193" s="195"/>
      <c r="HT193" s="195"/>
      <c r="HU193" s="195"/>
      <c r="HV193" s="195"/>
      <c r="HW193" s="195"/>
      <c r="HX193" s="195"/>
      <c r="HY193" s="195"/>
      <c r="HZ193" s="195"/>
      <c r="IA193" s="195"/>
      <c r="IB193" s="195"/>
      <c r="IC193" s="195"/>
      <c r="ID193" s="195"/>
      <c r="IE193" s="195"/>
      <c r="IF193" s="195"/>
      <c r="IG193" s="195"/>
      <c r="IH193" s="195"/>
      <c r="II193" s="195"/>
      <c r="IJ193" s="195"/>
      <c r="IK193" s="195"/>
      <c r="IL193" s="195"/>
      <c r="IM193" s="195"/>
      <c r="IN193" s="195"/>
      <c r="IO193" s="195"/>
      <c r="IP193" s="195"/>
      <c r="IQ193" s="195"/>
      <c r="IR193" s="195"/>
      <c r="IS193" s="195"/>
      <c r="IT193" s="195"/>
      <c r="IU193" s="195"/>
      <c r="IV193" s="195"/>
      <c r="IW193" s="195"/>
      <c r="IX193" s="195"/>
      <c r="IY193" s="195"/>
      <c r="IZ193" s="195"/>
      <c r="JA193" s="195"/>
      <c r="JB193" s="195"/>
      <c r="JC193" s="195"/>
      <c r="JD193" s="195"/>
      <c r="JE193" s="195"/>
      <c r="JF193" s="195"/>
      <c r="JG193" s="195"/>
      <c r="JH193" s="195"/>
      <c r="JI193" s="195"/>
      <c r="JJ193" s="195"/>
      <c r="JK193" s="195"/>
      <c r="JL193" s="195"/>
      <c r="JM193" s="195"/>
      <c r="JN193" s="195"/>
      <c r="JO193" s="195"/>
      <c r="JP193" s="195"/>
      <c r="JQ193" s="195"/>
      <c r="JR193" s="195"/>
      <c r="JS193" s="195"/>
      <c r="JT193" s="195"/>
      <c r="JU193" s="195"/>
      <c r="JV193" s="195"/>
      <c r="JW193" s="195"/>
      <c r="JX193" s="195"/>
      <c r="JY193" s="195"/>
      <c r="JZ193" s="195"/>
      <c r="KA193" s="195"/>
      <c r="KB193" s="195"/>
      <c r="KC193" s="195"/>
      <c r="KD193" s="195"/>
      <c r="KE193" s="195"/>
      <c r="KF193" s="195"/>
      <c r="KG193" s="195"/>
      <c r="KH193" s="195"/>
      <c r="KI193" s="195"/>
      <c r="KJ193" s="195"/>
    </row>
    <row r="194" spans="1:296" s="89" customFormat="1" ht="27.75" customHeight="1">
      <c r="A194" s="97"/>
      <c r="B194" s="110"/>
      <c r="C194" s="129" t="s">
        <v>162</v>
      </c>
      <c r="D194" s="129">
        <v>0</v>
      </c>
      <c r="E194" s="143">
        <v>10</v>
      </c>
      <c r="F194" s="156" t="s">
        <v>56</v>
      </c>
      <c r="G194" s="167">
        <v>1</v>
      </c>
      <c r="H194" s="156" t="s">
        <v>28</v>
      </c>
      <c r="I194" s="178" t="s">
        <v>66</v>
      </c>
      <c r="J194" s="187"/>
      <c r="K194" s="156" t="s">
        <v>67</v>
      </c>
      <c r="L194" s="195"/>
      <c r="M194" s="195"/>
      <c r="N194" s="195"/>
      <c r="O194" s="195"/>
      <c r="P194" s="195"/>
      <c r="Q194" s="195"/>
      <c r="R194" s="195"/>
      <c r="S194" s="195"/>
      <c r="T194" s="195"/>
      <c r="U194" s="195"/>
      <c r="V194" s="195"/>
      <c r="W194" s="195"/>
      <c r="X194" s="195"/>
      <c r="Y194" s="195"/>
      <c r="Z194" s="195"/>
      <c r="AA194" s="195"/>
      <c r="AB194" s="195"/>
      <c r="AC194" s="195"/>
      <c r="AD194" s="195"/>
      <c r="AE194" s="195"/>
      <c r="AF194" s="195"/>
      <c r="AG194" s="195"/>
      <c r="AH194" s="195"/>
      <c r="AI194" s="195"/>
      <c r="AJ194" s="195"/>
      <c r="AK194" s="195"/>
      <c r="AL194" s="195"/>
      <c r="AM194" s="195"/>
      <c r="AN194" s="195"/>
      <c r="AO194" s="195"/>
      <c r="AP194" s="195"/>
      <c r="AQ194" s="195"/>
      <c r="AR194" s="195"/>
      <c r="AS194" s="195"/>
      <c r="AT194" s="195"/>
      <c r="AU194" s="195"/>
      <c r="AV194" s="195"/>
      <c r="AW194" s="195"/>
      <c r="AX194" s="195"/>
      <c r="AY194" s="195"/>
      <c r="AZ194" s="195"/>
      <c r="BA194" s="195"/>
      <c r="BB194" s="195"/>
      <c r="BC194" s="195"/>
      <c r="BD194" s="195"/>
      <c r="BE194" s="195"/>
      <c r="BF194" s="195"/>
      <c r="BG194" s="195"/>
      <c r="BH194" s="195"/>
      <c r="BI194" s="195"/>
      <c r="BJ194" s="195"/>
      <c r="BK194" s="195"/>
      <c r="BL194" s="195"/>
      <c r="BM194" s="195"/>
      <c r="BN194" s="195"/>
      <c r="BO194" s="195"/>
      <c r="BP194" s="195"/>
      <c r="BQ194" s="195"/>
      <c r="BR194" s="195"/>
      <c r="BS194" s="195"/>
      <c r="BT194" s="195"/>
      <c r="BU194" s="195"/>
      <c r="BV194" s="195"/>
      <c r="BW194" s="195"/>
      <c r="BX194" s="195"/>
      <c r="BY194" s="195"/>
      <c r="BZ194" s="195"/>
      <c r="CA194" s="195"/>
      <c r="CB194" s="195"/>
      <c r="CC194" s="195"/>
      <c r="CD194" s="195"/>
      <c r="CE194" s="195"/>
      <c r="CF194" s="195"/>
      <c r="CG194" s="195"/>
      <c r="CH194" s="195"/>
      <c r="CI194" s="195"/>
      <c r="CJ194" s="195"/>
      <c r="CK194" s="195"/>
      <c r="CL194" s="195"/>
      <c r="CM194" s="195"/>
      <c r="CN194" s="195"/>
      <c r="CO194" s="195"/>
      <c r="CP194" s="195"/>
      <c r="CQ194" s="195"/>
      <c r="CR194" s="195"/>
      <c r="CS194" s="195"/>
      <c r="CT194" s="195"/>
      <c r="CU194" s="195"/>
      <c r="CV194" s="195"/>
      <c r="CW194" s="195"/>
      <c r="CX194" s="195"/>
      <c r="CY194" s="195"/>
      <c r="CZ194" s="195"/>
      <c r="DA194" s="195"/>
      <c r="DB194" s="195"/>
      <c r="DC194" s="195"/>
      <c r="DD194" s="195"/>
      <c r="DE194" s="195"/>
      <c r="DF194" s="195"/>
      <c r="DG194" s="195"/>
      <c r="DH194" s="195"/>
      <c r="DI194" s="195"/>
      <c r="DJ194" s="195"/>
      <c r="DK194" s="195"/>
      <c r="DL194" s="195"/>
      <c r="DM194" s="195"/>
      <c r="DN194" s="195"/>
      <c r="DO194" s="195"/>
      <c r="DP194" s="195"/>
      <c r="DQ194" s="195"/>
      <c r="DR194" s="195"/>
      <c r="DS194" s="195"/>
      <c r="DT194" s="195"/>
      <c r="DU194" s="195"/>
      <c r="DV194" s="195"/>
      <c r="DW194" s="195"/>
      <c r="DX194" s="195"/>
      <c r="DY194" s="195"/>
      <c r="DZ194" s="195"/>
      <c r="EA194" s="195"/>
      <c r="EB194" s="195"/>
      <c r="EC194" s="195"/>
      <c r="ED194" s="195"/>
      <c r="EE194" s="195"/>
      <c r="EF194" s="195"/>
      <c r="EG194" s="195"/>
      <c r="EH194" s="195"/>
      <c r="EI194" s="195"/>
      <c r="EJ194" s="195"/>
      <c r="EK194" s="195"/>
      <c r="EL194" s="195"/>
      <c r="EM194" s="195"/>
      <c r="EN194" s="195"/>
      <c r="EO194" s="195"/>
      <c r="EP194" s="195"/>
      <c r="EQ194" s="195"/>
      <c r="ER194" s="195"/>
      <c r="ES194" s="195"/>
      <c r="ET194" s="195"/>
      <c r="EU194" s="195"/>
      <c r="EV194" s="195"/>
      <c r="EW194" s="195"/>
      <c r="EX194" s="195"/>
      <c r="EY194" s="195"/>
      <c r="EZ194" s="195"/>
      <c r="FA194" s="195"/>
      <c r="FB194" s="195"/>
      <c r="FC194" s="195"/>
      <c r="FD194" s="195"/>
      <c r="FE194" s="195"/>
      <c r="FF194" s="195"/>
      <c r="FG194" s="195"/>
      <c r="FH194" s="195"/>
      <c r="FI194" s="195"/>
      <c r="FJ194" s="195"/>
      <c r="FK194" s="195"/>
      <c r="FL194" s="195"/>
      <c r="FM194" s="195"/>
      <c r="FN194" s="195"/>
      <c r="FO194" s="195"/>
      <c r="FP194" s="195"/>
      <c r="FQ194" s="195"/>
      <c r="FR194" s="195"/>
      <c r="FS194" s="195"/>
      <c r="FT194" s="195"/>
      <c r="FU194" s="195"/>
      <c r="FV194" s="195"/>
      <c r="FW194" s="195"/>
      <c r="FX194" s="195"/>
      <c r="FY194" s="195"/>
      <c r="FZ194" s="195"/>
      <c r="GA194" s="195"/>
      <c r="GB194" s="195"/>
      <c r="GC194" s="195"/>
      <c r="GD194" s="195"/>
      <c r="GE194" s="195"/>
      <c r="GF194" s="195"/>
      <c r="GG194" s="195"/>
      <c r="GH194" s="195"/>
      <c r="GI194" s="195"/>
      <c r="GJ194" s="195"/>
      <c r="GK194" s="195"/>
      <c r="GL194" s="195"/>
      <c r="GM194" s="195"/>
      <c r="GN194" s="195"/>
      <c r="GO194" s="195"/>
      <c r="GP194" s="195"/>
      <c r="GQ194" s="195"/>
      <c r="GR194" s="195"/>
      <c r="GS194" s="195"/>
      <c r="GT194" s="195"/>
      <c r="GU194" s="195"/>
      <c r="GV194" s="195"/>
      <c r="GW194" s="195"/>
      <c r="GX194" s="195"/>
      <c r="GY194" s="195"/>
      <c r="GZ194" s="195"/>
      <c r="HA194" s="195"/>
      <c r="HB194" s="195"/>
      <c r="HC194" s="195"/>
      <c r="HD194" s="195"/>
      <c r="HE194" s="195"/>
      <c r="HF194" s="195"/>
      <c r="HG194" s="195"/>
      <c r="HH194" s="195"/>
      <c r="HI194" s="195"/>
      <c r="HJ194" s="195"/>
      <c r="HK194" s="195"/>
      <c r="HL194" s="195"/>
      <c r="HM194" s="195"/>
      <c r="HN194" s="195"/>
      <c r="HO194" s="195"/>
      <c r="HP194" s="195"/>
      <c r="HQ194" s="195"/>
      <c r="HR194" s="195"/>
      <c r="HS194" s="195"/>
      <c r="HT194" s="195"/>
      <c r="HU194" s="195"/>
      <c r="HV194" s="195"/>
      <c r="HW194" s="195"/>
      <c r="HX194" s="195"/>
      <c r="HY194" s="195"/>
      <c r="HZ194" s="195"/>
      <c r="IA194" s="195"/>
      <c r="IB194" s="195"/>
      <c r="IC194" s="195"/>
      <c r="ID194" s="195"/>
      <c r="IE194" s="195"/>
      <c r="IF194" s="195"/>
      <c r="IG194" s="195"/>
      <c r="IH194" s="195"/>
      <c r="II194" s="195"/>
      <c r="IJ194" s="195"/>
      <c r="IK194" s="195"/>
      <c r="IL194" s="195"/>
      <c r="IM194" s="195"/>
      <c r="IN194" s="195"/>
      <c r="IO194" s="195"/>
      <c r="IP194" s="195"/>
      <c r="IQ194" s="195"/>
      <c r="IR194" s="195"/>
      <c r="IS194" s="195"/>
      <c r="IT194" s="195"/>
      <c r="IU194" s="195"/>
      <c r="IV194" s="195"/>
      <c r="IW194" s="195"/>
      <c r="IX194" s="195"/>
      <c r="IY194" s="195"/>
      <c r="IZ194" s="195"/>
      <c r="JA194" s="195"/>
      <c r="JB194" s="195"/>
      <c r="JC194" s="195"/>
      <c r="JD194" s="195"/>
      <c r="JE194" s="195"/>
      <c r="JF194" s="195"/>
      <c r="JG194" s="195"/>
      <c r="JH194" s="195"/>
      <c r="JI194" s="195"/>
      <c r="JJ194" s="195"/>
      <c r="JK194" s="195"/>
      <c r="JL194" s="195"/>
      <c r="JM194" s="195"/>
      <c r="JN194" s="195"/>
      <c r="JO194" s="195"/>
      <c r="JP194" s="195"/>
      <c r="JQ194" s="195"/>
      <c r="JR194" s="195"/>
      <c r="JS194" s="195"/>
      <c r="JT194" s="195"/>
      <c r="JU194" s="195"/>
      <c r="JV194" s="195"/>
      <c r="JW194" s="195"/>
      <c r="JX194" s="195"/>
      <c r="JY194" s="195"/>
      <c r="JZ194" s="195"/>
      <c r="KA194" s="195"/>
      <c r="KB194" s="195"/>
      <c r="KC194" s="195"/>
      <c r="KD194" s="195"/>
      <c r="KE194" s="195"/>
      <c r="KF194" s="195"/>
      <c r="KG194" s="195"/>
      <c r="KH194" s="195"/>
      <c r="KI194" s="195"/>
      <c r="KJ194" s="195"/>
    </row>
    <row r="195" spans="1:296" s="89" customFormat="1" ht="27.75" customHeight="1">
      <c r="A195" s="97"/>
      <c r="B195" s="110"/>
      <c r="C195" s="129" t="s">
        <v>163</v>
      </c>
      <c r="D195" s="129">
        <v>0</v>
      </c>
      <c r="E195" s="143">
        <v>5</v>
      </c>
      <c r="F195" s="156" t="s">
        <v>121</v>
      </c>
      <c r="G195" s="167">
        <v>1</v>
      </c>
      <c r="H195" s="156" t="s">
        <v>28</v>
      </c>
      <c r="I195" s="178" t="s">
        <v>66</v>
      </c>
      <c r="J195" s="187"/>
      <c r="K195" s="156" t="s">
        <v>67</v>
      </c>
      <c r="L195" s="195"/>
      <c r="M195" s="195"/>
      <c r="N195" s="195"/>
      <c r="O195" s="195"/>
      <c r="P195" s="195"/>
      <c r="Q195" s="195"/>
      <c r="R195" s="195"/>
      <c r="S195" s="195"/>
      <c r="T195" s="195"/>
      <c r="U195" s="195"/>
      <c r="V195" s="195"/>
      <c r="W195" s="195"/>
      <c r="X195" s="195"/>
      <c r="Y195" s="195"/>
      <c r="Z195" s="195"/>
      <c r="AA195" s="195"/>
      <c r="AB195" s="195"/>
      <c r="AC195" s="195"/>
      <c r="AD195" s="195"/>
      <c r="AE195" s="195"/>
      <c r="AF195" s="195"/>
      <c r="AG195" s="195"/>
      <c r="AH195" s="195"/>
      <c r="AI195" s="195"/>
      <c r="AJ195" s="195"/>
      <c r="AK195" s="195"/>
      <c r="AL195" s="195"/>
      <c r="AM195" s="195"/>
      <c r="AN195" s="195"/>
      <c r="AO195" s="195"/>
      <c r="AP195" s="195"/>
      <c r="AQ195" s="195"/>
      <c r="AR195" s="195"/>
      <c r="AS195" s="195"/>
      <c r="AT195" s="195"/>
      <c r="AU195" s="195"/>
      <c r="AV195" s="195"/>
      <c r="AW195" s="195"/>
      <c r="AX195" s="195"/>
      <c r="AY195" s="195"/>
      <c r="AZ195" s="195"/>
      <c r="BA195" s="195"/>
      <c r="BB195" s="195"/>
      <c r="BC195" s="195"/>
      <c r="BD195" s="195"/>
      <c r="BE195" s="195"/>
      <c r="BF195" s="195"/>
      <c r="BG195" s="195"/>
      <c r="BH195" s="195"/>
      <c r="BI195" s="195"/>
      <c r="BJ195" s="195"/>
      <c r="BK195" s="195"/>
      <c r="BL195" s="195"/>
      <c r="BM195" s="195"/>
      <c r="BN195" s="195"/>
      <c r="BO195" s="195"/>
      <c r="BP195" s="195"/>
      <c r="BQ195" s="195"/>
      <c r="BR195" s="195"/>
      <c r="BS195" s="195"/>
      <c r="BT195" s="195"/>
      <c r="BU195" s="195"/>
      <c r="BV195" s="195"/>
      <c r="BW195" s="195"/>
      <c r="BX195" s="195"/>
      <c r="BY195" s="195"/>
      <c r="BZ195" s="195"/>
      <c r="CA195" s="195"/>
      <c r="CB195" s="195"/>
      <c r="CC195" s="195"/>
      <c r="CD195" s="195"/>
      <c r="CE195" s="195"/>
      <c r="CF195" s="195"/>
      <c r="CG195" s="195"/>
      <c r="CH195" s="195"/>
      <c r="CI195" s="195"/>
      <c r="CJ195" s="195"/>
      <c r="CK195" s="195"/>
      <c r="CL195" s="195"/>
      <c r="CM195" s="195"/>
      <c r="CN195" s="195"/>
      <c r="CO195" s="195"/>
      <c r="CP195" s="195"/>
      <c r="CQ195" s="195"/>
      <c r="CR195" s="195"/>
      <c r="CS195" s="195"/>
      <c r="CT195" s="195"/>
      <c r="CU195" s="195"/>
      <c r="CV195" s="195"/>
      <c r="CW195" s="195"/>
      <c r="CX195" s="195"/>
      <c r="CY195" s="195"/>
      <c r="CZ195" s="195"/>
      <c r="DA195" s="195"/>
      <c r="DB195" s="195"/>
      <c r="DC195" s="195"/>
      <c r="DD195" s="195"/>
      <c r="DE195" s="195"/>
      <c r="DF195" s="195"/>
      <c r="DG195" s="195"/>
      <c r="DH195" s="195"/>
      <c r="DI195" s="195"/>
      <c r="DJ195" s="195"/>
      <c r="DK195" s="195"/>
      <c r="DL195" s="195"/>
      <c r="DM195" s="195"/>
      <c r="DN195" s="195"/>
      <c r="DO195" s="195"/>
      <c r="DP195" s="195"/>
      <c r="DQ195" s="195"/>
      <c r="DR195" s="195"/>
      <c r="DS195" s="195"/>
      <c r="DT195" s="195"/>
      <c r="DU195" s="195"/>
      <c r="DV195" s="195"/>
      <c r="DW195" s="195"/>
      <c r="DX195" s="195"/>
      <c r="DY195" s="195"/>
      <c r="DZ195" s="195"/>
      <c r="EA195" s="195"/>
      <c r="EB195" s="195"/>
      <c r="EC195" s="195"/>
      <c r="ED195" s="195"/>
      <c r="EE195" s="195"/>
      <c r="EF195" s="195"/>
      <c r="EG195" s="195"/>
      <c r="EH195" s="195"/>
      <c r="EI195" s="195"/>
      <c r="EJ195" s="195"/>
      <c r="EK195" s="195"/>
      <c r="EL195" s="195"/>
      <c r="EM195" s="195"/>
      <c r="EN195" s="195"/>
      <c r="EO195" s="195"/>
      <c r="EP195" s="195"/>
      <c r="EQ195" s="195"/>
      <c r="ER195" s="195"/>
      <c r="ES195" s="195"/>
      <c r="ET195" s="195"/>
      <c r="EU195" s="195"/>
      <c r="EV195" s="195"/>
      <c r="EW195" s="195"/>
      <c r="EX195" s="195"/>
      <c r="EY195" s="195"/>
      <c r="EZ195" s="195"/>
      <c r="FA195" s="195"/>
      <c r="FB195" s="195"/>
      <c r="FC195" s="195"/>
      <c r="FD195" s="195"/>
      <c r="FE195" s="195"/>
      <c r="FF195" s="195"/>
      <c r="FG195" s="195"/>
      <c r="FH195" s="195"/>
      <c r="FI195" s="195"/>
      <c r="FJ195" s="195"/>
      <c r="FK195" s="195"/>
      <c r="FL195" s="195"/>
      <c r="FM195" s="195"/>
      <c r="FN195" s="195"/>
      <c r="FO195" s="195"/>
      <c r="FP195" s="195"/>
      <c r="FQ195" s="195"/>
      <c r="FR195" s="195"/>
      <c r="FS195" s="195"/>
      <c r="FT195" s="195"/>
      <c r="FU195" s="195"/>
      <c r="FV195" s="195"/>
      <c r="FW195" s="195"/>
      <c r="FX195" s="195"/>
      <c r="FY195" s="195"/>
      <c r="FZ195" s="195"/>
      <c r="GA195" s="195"/>
      <c r="GB195" s="195"/>
      <c r="GC195" s="195"/>
      <c r="GD195" s="195"/>
      <c r="GE195" s="195"/>
      <c r="GF195" s="195"/>
      <c r="GG195" s="195"/>
      <c r="GH195" s="195"/>
      <c r="GI195" s="195"/>
      <c r="GJ195" s="195"/>
      <c r="GK195" s="195"/>
      <c r="GL195" s="195"/>
      <c r="GM195" s="195"/>
      <c r="GN195" s="195"/>
      <c r="GO195" s="195"/>
      <c r="GP195" s="195"/>
      <c r="GQ195" s="195"/>
      <c r="GR195" s="195"/>
      <c r="GS195" s="195"/>
      <c r="GT195" s="195"/>
      <c r="GU195" s="195"/>
      <c r="GV195" s="195"/>
      <c r="GW195" s="195"/>
      <c r="GX195" s="195"/>
      <c r="GY195" s="195"/>
      <c r="GZ195" s="195"/>
      <c r="HA195" s="195"/>
      <c r="HB195" s="195"/>
      <c r="HC195" s="195"/>
      <c r="HD195" s="195"/>
      <c r="HE195" s="195"/>
      <c r="HF195" s="195"/>
      <c r="HG195" s="195"/>
      <c r="HH195" s="195"/>
      <c r="HI195" s="195"/>
      <c r="HJ195" s="195"/>
      <c r="HK195" s="195"/>
      <c r="HL195" s="195"/>
      <c r="HM195" s="195"/>
      <c r="HN195" s="195"/>
      <c r="HO195" s="195"/>
      <c r="HP195" s="195"/>
      <c r="HQ195" s="195"/>
      <c r="HR195" s="195"/>
      <c r="HS195" s="195"/>
      <c r="HT195" s="195"/>
      <c r="HU195" s="195"/>
      <c r="HV195" s="195"/>
      <c r="HW195" s="195"/>
      <c r="HX195" s="195"/>
      <c r="HY195" s="195"/>
      <c r="HZ195" s="195"/>
      <c r="IA195" s="195"/>
      <c r="IB195" s="195"/>
      <c r="IC195" s="195"/>
      <c r="ID195" s="195"/>
      <c r="IE195" s="195"/>
      <c r="IF195" s="195"/>
      <c r="IG195" s="195"/>
      <c r="IH195" s="195"/>
      <c r="II195" s="195"/>
      <c r="IJ195" s="195"/>
      <c r="IK195" s="195"/>
      <c r="IL195" s="195"/>
      <c r="IM195" s="195"/>
      <c r="IN195" s="195"/>
      <c r="IO195" s="195"/>
      <c r="IP195" s="195"/>
      <c r="IQ195" s="195"/>
      <c r="IR195" s="195"/>
      <c r="IS195" s="195"/>
      <c r="IT195" s="195"/>
      <c r="IU195" s="195"/>
      <c r="IV195" s="195"/>
      <c r="IW195" s="195"/>
      <c r="IX195" s="195"/>
      <c r="IY195" s="195"/>
      <c r="IZ195" s="195"/>
      <c r="JA195" s="195"/>
      <c r="JB195" s="195"/>
      <c r="JC195" s="195"/>
      <c r="JD195" s="195"/>
      <c r="JE195" s="195"/>
      <c r="JF195" s="195"/>
      <c r="JG195" s="195"/>
      <c r="JH195" s="195"/>
      <c r="JI195" s="195"/>
      <c r="JJ195" s="195"/>
      <c r="JK195" s="195"/>
      <c r="JL195" s="195"/>
      <c r="JM195" s="195"/>
      <c r="JN195" s="195"/>
      <c r="JO195" s="195"/>
      <c r="JP195" s="195"/>
      <c r="JQ195" s="195"/>
      <c r="JR195" s="195"/>
      <c r="JS195" s="195"/>
      <c r="JT195" s="195"/>
      <c r="JU195" s="195"/>
      <c r="JV195" s="195"/>
      <c r="JW195" s="195"/>
      <c r="JX195" s="195"/>
      <c r="JY195" s="195"/>
      <c r="JZ195" s="195"/>
      <c r="KA195" s="195"/>
      <c r="KB195" s="195"/>
      <c r="KC195" s="195"/>
      <c r="KD195" s="195"/>
      <c r="KE195" s="195"/>
      <c r="KF195" s="195"/>
      <c r="KG195" s="195"/>
      <c r="KH195" s="195"/>
      <c r="KI195" s="195"/>
      <c r="KJ195" s="195"/>
    </row>
    <row r="196" spans="1:296" s="89" customFormat="1" ht="27.75" customHeight="1">
      <c r="A196" s="97"/>
      <c r="B196" s="110"/>
      <c r="C196" s="129" t="s">
        <v>145</v>
      </c>
      <c r="D196" s="129">
        <v>0</v>
      </c>
      <c r="E196" s="143">
        <v>2</v>
      </c>
      <c r="F196" s="156" t="s">
        <v>121</v>
      </c>
      <c r="G196" s="167">
        <v>1</v>
      </c>
      <c r="H196" s="156" t="s">
        <v>28</v>
      </c>
      <c r="I196" s="178" t="s">
        <v>66</v>
      </c>
      <c r="J196" s="187"/>
      <c r="K196" s="156" t="s">
        <v>67</v>
      </c>
      <c r="L196" s="195"/>
      <c r="M196" s="195"/>
      <c r="N196" s="195"/>
      <c r="O196" s="195"/>
      <c r="P196" s="195"/>
      <c r="Q196" s="195"/>
      <c r="R196" s="195"/>
      <c r="S196" s="195"/>
      <c r="T196" s="195"/>
      <c r="U196" s="195"/>
      <c r="V196" s="195"/>
      <c r="W196" s="195"/>
      <c r="X196" s="195"/>
      <c r="Y196" s="195"/>
      <c r="Z196" s="195"/>
      <c r="AA196" s="195"/>
      <c r="AB196" s="195"/>
      <c r="AC196" s="195"/>
      <c r="AD196" s="195"/>
      <c r="AE196" s="195"/>
      <c r="AF196" s="195"/>
      <c r="AG196" s="195"/>
      <c r="AH196" s="195"/>
      <c r="AI196" s="195"/>
      <c r="AJ196" s="195"/>
      <c r="AK196" s="195"/>
      <c r="AL196" s="195"/>
      <c r="AM196" s="195"/>
      <c r="AN196" s="195"/>
      <c r="AO196" s="195"/>
      <c r="AP196" s="195"/>
      <c r="AQ196" s="195"/>
      <c r="AR196" s="195"/>
      <c r="AS196" s="195"/>
      <c r="AT196" s="195"/>
      <c r="AU196" s="195"/>
      <c r="AV196" s="195"/>
      <c r="AW196" s="195"/>
      <c r="AX196" s="195"/>
      <c r="AY196" s="195"/>
      <c r="AZ196" s="195"/>
      <c r="BA196" s="195"/>
      <c r="BB196" s="195"/>
      <c r="BC196" s="195"/>
      <c r="BD196" s="195"/>
      <c r="BE196" s="195"/>
      <c r="BF196" s="195"/>
      <c r="BG196" s="195"/>
      <c r="BH196" s="195"/>
      <c r="BI196" s="195"/>
      <c r="BJ196" s="195"/>
      <c r="BK196" s="195"/>
      <c r="BL196" s="195"/>
      <c r="BM196" s="195"/>
      <c r="BN196" s="195"/>
      <c r="BO196" s="195"/>
      <c r="BP196" s="195"/>
      <c r="BQ196" s="195"/>
      <c r="BR196" s="195"/>
      <c r="BS196" s="195"/>
      <c r="BT196" s="195"/>
      <c r="BU196" s="195"/>
      <c r="BV196" s="195"/>
      <c r="BW196" s="195"/>
      <c r="BX196" s="195"/>
      <c r="BY196" s="195"/>
      <c r="BZ196" s="195"/>
      <c r="CA196" s="195"/>
      <c r="CB196" s="195"/>
      <c r="CC196" s="195"/>
      <c r="CD196" s="195"/>
      <c r="CE196" s="195"/>
      <c r="CF196" s="195"/>
      <c r="CG196" s="195"/>
      <c r="CH196" s="195"/>
      <c r="CI196" s="195"/>
      <c r="CJ196" s="195"/>
      <c r="CK196" s="195"/>
      <c r="CL196" s="195"/>
      <c r="CM196" s="195"/>
      <c r="CN196" s="195"/>
      <c r="CO196" s="195"/>
      <c r="CP196" s="195"/>
      <c r="CQ196" s="195"/>
      <c r="CR196" s="195"/>
      <c r="CS196" s="195"/>
      <c r="CT196" s="195"/>
      <c r="CU196" s="195"/>
      <c r="CV196" s="195"/>
      <c r="CW196" s="195"/>
      <c r="CX196" s="195"/>
      <c r="CY196" s="195"/>
      <c r="CZ196" s="195"/>
      <c r="DA196" s="195"/>
      <c r="DB196" s="195"/>
      <c r="DC196" s="195"/>
      <c r="DD196" s="195"/>
      <c r="DE196" s="195"/>
      <c r="DF196" s="195"/>
      <c r="DG196" s="195"/>
      <c r="DH196" s="195"/>
      <c r="DI196" s="195"/>
      <c r="DJ196" s="195"/>
      <c r="DK196" s="195"/>
      <c r="DL196" s="195"/>
      <c r="DM196" s="195"/>
      <c r="DN196" s="195"/>
      <c r="DO196" s="195"/>
      <c r="DP196" s="195"/>
      <c r="DQ196" s="195"/>
      <c r="DR196" s="195"/>
      <c r="DS196" s="195"/>
      <c r="DT196" s="195"/>
      <c r="DU196" s="195"/>
      <c r="DV196" s="195"/>
      <c r="DW196" s="195"/>
      <c r="DX196" s="195"/>
      <c r="DY196" s="195"/>
      <c r="DZ196" s="195"/>
      <c r="EA196" s="195"/>
      <c r="EB196" s="195"/>
      <c r="EC196" s="195"/>
      <c r="ED196" s="195"/>
      <c r="EE196" s="195"/>
      <c r="EF196" s="195"/>
      <c r="EG196" s="195"/>
      <c r="EH196" s="195"/>
      <c r="EI196" s="195"/>
      <c r="EJ196" s="195"/>
      <c r="EK196" s="195"/>
      <c r="EL196" s="195"/>
      <c r="EM196" s="195"/>
      <c r="EN196" s="195"/>
      <c r="EO196" s="195"/>
      <c r="EP196" s="195"/>
      <c r="EQ196" s="195"/>
      <c r="ER196" s="195"/>
      <c r="ES196" s="195"/>
      <c r="ET196" s="195"/>
      <c r="EU196" s="195"/>
      <c r="EV196" s="195"/>
      <c r="EW196" s="195"/>
      <c r="EX196" s="195"/>
      <c r="EY196" s="195"/>
      <c r="EZ196" s="195"/>
      <c r="FA196" s="195"/>
      <c r="FB196" s="195"/>
      <c r="FC196" s="195"/>
      <c r="FD196" s="195"/>
      <c r="FE196" s="195"/>
      <c r="FF196" s="195"/>
      <c r="FG196" s="195"/>
      <c r="FH196" s="195"/>
      <c r="FI196" s="195"/>
      <c r="FJ196" s="195"/>
      <c r="FK196" s="195"/>
      <c r="FL196" s="195"/>
      <c r="FM196" s="195"/>
      <c r="FN196" s="195"/>
      <c r="FO196" s="195"/>
      <c r="FP196" s="195"/>
      <c r="FQ196" s="195"/>
      <c r="FR196" s="195"/>
      <c r="FS196" s="195"/>
      <c r="FT196" s="195"/>
      <c r="FU196" s="195"/>
      <c r="FV196" s="195"/>
      <c r="FW196" s="195"/>
      <c r="FX196" s="195"/>
      <c r="FY196" s="195"/>
      <c r="FZ196" s="195"/>
      <c r="GA196" s="195"/>
      <c r="GB196" s="195"/>
      <c r="GC196" s="195"/>
      <c r="GD196" s="195"/>
      <c r="GE196" s="195"/>
      <c r="GF196" s="195"/>
      <c r="GG196" s="195"/>
      <c r="GH196" s="195"/>
      <c r="GI196" s="195"/>
      <c r="GJ196" s="195"/>
      <c r="GK196" s="195"/>
      <c r="GL196" s="195"/>
      <c r="GM196" s="195"/>
      <c r="GN196" s="195"/>
      <c r="GO196" s="195"/>
      <c r="GP196" s="195"/>
      <c r="GQ196" s="195"/>
      <c r="GR196" s="195"/>
      <c r="GS196" s="195"/>
      <c r="GT196" s="195"/>
      <c r="GU196" s="195"/>
      <c r="GV196" s="195"/>
      <c r="GW196" s="195"/>
      <c r="GX196" s="195"/>
      <c r="GY196" s="195"/>
      <c r="GZ196" s="195"/>
      <c r="HA196" s="195"/>
      <c r="HB196" s="195"/>
      <c r="HC196" s="195"/>
      <c r="HD196" s="195"/>
      <c r="HE196" s="195"/>
      <c r="HF196" s="195"/>
      <c r="HG196" s="195"/>
      <c r="HH196" s="195"/>
      <c r="HI196" s="195"/>
      <c r="HJ196" s="195"/>
      <c r="HK196" s="195"/>
      <c r="HL196" s="195"/>
      <c r="HM196" s="195"/>
      <c r="HN196" s="195"/>
      <c r="HO196" s="195"/>
      <c r="HP196" s="195"/>
      <c r="HQ196" s="195"/>
      <c r="HR196" s="195"/>
      <c r="HS196" s="195"/>
      <c r="HT196" s="195"/>
      <c r="HU196" s="195"/>
      <c r="HV196" s="195"/>
      <c r="HW196" s="195"/>
      <c r="HX196" s="195"/>
      <c r="HY196" s="195"/>
      <c r="HZ196" s="195"/>
      <c r="IA196" s="195"/>
      <c r="IB196" s="195"/>
      <c r="IC196" s="195"/>
      <c r="ID196" s="195"/>
      <c r="IE196" s="195"/>
      <c r="IF196" s="195"/>
      <c r="IG196" s="195"/>
      <c r="IH196" s="195"/>
      <c r="II196" s="195"/>
      <c r="IJ196" s="195"/>
      <c r="IK196" s="195"/>
      <c r="IL196" s="195"/>
      <c r="IM196" s="195"/>
      <c r="IN196" s="195"/>
      <c r="IO196" s="195"/>
      <c r="IP196" s="195"/>
      <c r="IQ196" s="195"/>
      <c r="IR196" s="195"/>
      <c r="IS196" s="195"/>
      <c r="IT196" s="195"/>
      <c r="IU196" s="195"/>
      <c r="IV196" s="195"/>
      <c r="IW196" s="195"/>
      <c r="IX196" s="195"/>
      <c r="IY196" s="195"/>
      <c r="IZ196" s="195"/>
      <c r="JA196" s="195"/>
      <c r="JB196" s="195"/>
      <c r="JC196" s="195"/>
      <c r="JD196" s="195"/>
      <c r="JE196" s="195"/>
      <c r="JF196" s="195"/>
      <c r="JG196" s="195"/>
      <c r="JH196" s="195"/>
      <c r="JI196" s="195"/>
      <c r="JJ196" s="195"/>
      <c r="JK196" s="195"/>
      <c r="JL196" s="195"/>
      <c r="JM196" s="195"/>
      <c r="JN196" s="195"/>
      <c r="JO196" s="195"/>
      <c r="JP196" s="195"/>
      <c r="JQ196" s="195"/>
      <c r="JR196" s="195"/>
      <c r="JS196" s="195"/>
      <c r="JT196" s="195"/>
      <c r="JU196" s="195"/>
      <c r="JV196" s="195"/>
      <c r="JW196" s="195"/>
      <c r="JX196" s="195"/>
      <c r="JY196" s="195"/>
      <c r="JZ196" s="195"/>
      <c r="KA196" s="195"/>
      <c r="KB196" s="195"/>
      <c r="KC196" s="195"/>
      <c r="KD196" s="195"/>
      <c r="KE196" s="195"/>
      <c r="KF196" s="195"/>
      <c r="KG196" s="195"/>
      <c r="KH196" s="195"/>
      <c r="KI196" s="195"/>
      <c r="KJ196" s="195"/>
    </row>
    <row r="197" spans="1:296" ht="27.75" customHeight="1">
      <c r="A197" s="99"/>
      <c r="B197" s="112"/>
      <c r="C197" s="131" t="s">
        <v>21</v>
      </c>
      <c r="D197" s="131" t="s">
        <v>21</v>
      </c>
      <c r="E197" s="145"/>
      <c r="F197" s="158" t="s">
        <v>21</v>
      </c>
      <c r="G197" s="169"/>
      <c r="H197" s="158" t="s">
        <v>21</v>
      </c>
      <c r="I197" s="180" t="s">
        <v>21</v>
      </c>
      <c r="J197" s="180"/>
      <c r="K197" s="158" t="s">
        <v>21</v>
      </c>
    </row>
    <row r="198" spans="1:296" ht="27.75" customHeight="1">
      <c r="A198" s="99"/>
      <c r="B198" s="112"/>
      <c r="C198" s="131" t="s">
        <v>21</v>
      </c>
      <c r="D198" s="131" t="s">
        <v>21</v>
      </c>
      <c r="E198" s="145"/>
      <c r="F198" s="158" t="s">
        <v>21</v>
      </c>
      <c r="G198" s="169"/>
      <c r="H198" s="158" t="s">
        <v>21</v>
      </c>
      <c r="I198" s="180" t="s">
        <v>21</v>
      </c>
      <c r="J198" s="180"/>
      <c r="K198" s="158" t="s">
        <v>21</v>
      </c>
    </row>
    <row r="199" spans="1:296" ht="27.75" customHeight="1">
      <c r="A199" s="99" t="s">
        <v>102</v>
      </c>
      <c r="B199" s="112" t="s">
        <v>84</v>
      </c>
      <c r="C199" s="131"/>
      <c r="D199" s="131"/>
      <c r="E199" s="145"/>
      <c r="F199" s="158" t="s">
        <v>21</v>
      </c>
      <c r="G199" s="169"/>
      <c r="H199" s="158" t="s">
        <v>21</v>
      </c>
      <c r="I199" s="180" t="s">
        <v>21</v>
      </c>
      <c r="J199" s="180"/>
      <c r="K199" s="158" t="s">
        <v>21</v>
      </c>
    </row>
    <row r="200" spans="1:296" ht="27.75" customHeight="1">
      <c r="A200" s="99"/>
      <c r="B200" s="112"/>
      <c r="C200" s="131" t="s">
        <v>159</v>
      </c>
      <c r="D200" s="131" t="s">
        <v>21</v>
      </c>
      <c r="E200" s="145"/>
      <c r="F200" s="158" t="s">
        <v>21</v>
      </c>
      <c r="G200" s="169"/>
      <c r="H200" s="158" t="s">
        <v>21</v>
      </c>
      <c r="I200" s="180" t="s">
        <v>21</v>
      </c>
      <c r="J200" s="180"/>
      <c r="K200" s="158" t="s">
        <v>21</v>
      </c>
    </row>
    <row r="201" spans="1:296" ht="27.75" customHeight="1">
      <c r="A201" s="99"/>
      <c r="B201" s="112"/>
      <c r="C201" s="131" t="s">
        <v>21</v>
      </c>
      <c r="D201" s="131" t="s">
        <v>21</v>
      </c>
      <c r="E201" s="145"/>
      <c r="F201" s="158" t="s">
        <v>21</v>
      </c>
      <c r="G201" s="169"/>
      <c r="H201" s="158" t="s">
        <v>21</v>
      </c>
      <c r="I201" s="180" t="s">
        <v>21</v>
      </c>
      <c r="J201" s="180"/>
      <c r="K201" s="158" t="s">
        <v>21</v>
      </c>
    </row>
    <row r="202" spans="1:296" ht="27.75" customHeight="1">
      <c r="A202" s="99" t="s">
        <v>250</v>
      </c>
      <c r="B202" s="112" t="s">
        <v>160</v>
      </c>
      <c r="C202" s="131"/>
      <c r="D202" s="131"/>
      <c r="E202" s="145"/>
      <c r="F202" s="158" t="s">
        <v>21</v>
      </c>
      <c r="G202" s="169"/>
      <c r="H202" s="158" t="s">
        <v>21</v>
      </c>
      <c r="I202" s="180" t="s">
        <v>21</v>
      </c>
      <c r="J202" s="180"/>
      <c r="K202" s="158" t="s">
        <v>21</v>
      </c>
    </row>
    <row r="203" spans="1:296" ht="27.75" customHeight="1">
      <c r="A203" s="99"/>
      <c r="B203" s="112"/>
      <c r="C203" s="131" t="s">
        <v>159</v>
      </c>
      <c r="D203" s="131" t="s">
        <v>21</v>
      </c>
      <c r="E203" s="145"/>
      <c r="F203" s="158" t="s">
        <v>21</v>
      </c>
      <c r="G203" s="169"/>
      <c r="H203" s="158" t="s">
        <v>21</v>
      </c>
      <c r="I203" s="180" t="s">
        <v>21</v>
      </c>
      <c r="J203" s="180"/>
      <c r="K203" s="158" t="s">
        <v>21</v>
      </c>
    </row>
    <row r="204" spans="1:296" ht="27.75" customHeight="1">
      <c r="A204" s="99"/>
      <c r="B204" s="112"/>
      <c r="C204" s="131" t="s">
        <v>21</v>
      </c>
      <c r="D204" s="131" t="s">
        <v>21</v>
      </c>
      <c r="E204" s="145"/>
      <c r="F204" s="158" t="s">
        <v>21</v>
      </c>
      <c r="G204" s="169"/>
      <c r="H204" s="158" t="s">
        <v>21</v>
      </c>
      <c r="I204" s="180" t="s">
        <v>21</v>
      </c>
      <c r="J204" s="180"/>
      <c r="K204" s="158" t="s">
        <v>21</v>
      </c>
    </row>
    <row r="205" spans="1:296" ht="27.75" customHeight="1">
      <c r="A205" s="99"/>
      <c r="B205" s="112"/>
      <c r="C205" s="131" t="s">
        <v>21</v>
      </c>
      <c r="D205" s="131" t="s">
        <v>21</v>
      </c>
      <c r="E205" s="145"/>
      <c r="F205" s="158" t="s">
        <v>21</v>
      </c>
      <c r="G205" s="169"/>
      <c r="H205" s="158" t="s">
        <v>21</v>
      </c>
      <c r="I205" s="180" t="s">
        <v>21</v>
      </c>
      <c r="J205" s="180"/>
      <c r="K205" s="158" t="s">
        <v>21</v>
      </c>
    </row>
    <row r="206" spans="1:296" ht="27.75" customHeight="1">
      <c r="A206" s="99" t="s">
        <v>252</v>
      </c>
      <c r="B206" s="112" t="s">
        <v>305</v>
      </c>
      <c r="C206" s="131"/>
      <c r="D206" s="131"/>
      <c r="E206" s="145"/>
      <c r="F206" s="158" t="s">
        <v>21</v>
      </c>
      <c r="G206" s="169"/>
      <c r="H206" s="158" t="s">
        <v>21</v>
      </c>
      <c r="I206" s="180" t="s">
        <v>21</v>
      </c>
      <c r="J206" s="180"/>
      <c r="K206" s="158" t="s">
        <v>21</v>
      </c>
    </row>
    <row r="207" spans="1:296" ht="27.75" customHeight="1">
      <c r="A207" s="99"/>
      <c r="B207" s="112"/>
      <c r="C207" s="131" t="s">
        <v>307</v>
      </c>
      <c r="D207" s="131" t="s">
        <v>21</v>
      </c>
      <c r="E207" s="145"/>
      <c r="F207" s="158" t="s">
        <v>21</v>
      </c>
      <c r="G207" s="169"/>
      <c r="H207" s="158" t="s">
        <v>21</v>
      </c>
      <c r="I207" s="180" t="s">
        <v>21</v>
      </c>
      <c r="J207" s="180"/>
      <c r="K207" s="158" t="s">
        <v>21</v>
      </c>
    </row>
    <row r="208" spans="1:296" ht="27.75" customHeight="1">
      <c r="A208" s="99"/>
      <c r="B208" s="112"/>
      <c r="C208" s="131" t="s">
        <v>21</v>
      </c>
      <c r="D208" s="131" t="s">
        <v>21</v>
      </c>
      <c r="E208" s="145"/>
      <c r="F208" s="158" t="s">
        <v>21</v>
      </c>
      <c r="G208" s="169"/>
      <c r="H208" s="158" t="s">
        <v>21</v>
      </c>
      <c r="I208" s="180" t="s">
        <v>21</v>
      </c>
      <c r="J208" s="180"/>
      <c r="K208" s="158" t="s">
        <v>21</v>
      </c>
    </row>
    <row r="209" spans="1:11" ht="27.75" customHeight="1">
      <c r="A209" s="99" t="s">
        <v>7</v>
      </c>
      <c r="B209" s="112" t="s">
        <v>308</v>
      </c>
      <c r="C209" s="131"/>
      <c r="D209" s="131"/>
      <c r="E209" s="145"/>
      <c r="F209" s="158" t="s">
        <v>21</v>
      </c>
      <c r="G209" s="169"/>
      <c r="H209" s="158" t="s">
        <v>21</v>
      </c>
      <c r="I209" s="180" t="s">
        <v>21</v>
      </c>
      <c r="J209" s="180"/>
      <c r="K209" s="158" t="s">
        <v>21</v>
      </c>
    </row>
    <row r="210" spans="1:11" ht="27.75" customHeight="1">
      <c r="A210" s="99" t="s">
        <v>310</v>
      </c>
      <c r="B210" s="116" t="s">
        <v>153</v>
      </c>
      <c r="C210" s="134" t="s">
        <v>332</v>
      </c>
      <c r="D210" s="131"/>
      <c r="E210" s="145"/>
      <c r="F210" s="158" t="s">
        <v>21</v>
      </c>
      <c r="G210" s="169"/>
      <c r="H210" s="158" t="s">
        <v>21</v>
      </c>
      <c r="I210" s="180" t="s">
        <v>21</v>
      </c>
      <c r="J210" s="180"/>
      <c r="K210" s="158" t="s">
        <v>21</v>
      </c>
    </row>
    <row r="211" spans="1:11" ht="27.75" customHeight="1">
      <c r="A211" s="100"/>
      <c r="B211" s="113"/>
      <c r="C211" s="132" t="s">
        <v>4</v>
      </c>
      <c r="D211" s="132" t="s">
        <v>24</v>
      </c>
      <c r="E211" s="146">
        <v>1</v>
      </c>
      <c r="F211" s="159" t="s">
        <v>27</v>
      </c>
      <c r="G211" s="170">
        <v>1</v>
      </c>
      <c r="H211" s="159" t="s">
        <v>28</v>
      </c>
      <c r="I211" s="181">
        <v>35360</v>
      </c>
      <c r="J211" s="181">
        <f t="shared" ref="J211:J217" si="4">E211*G211*I211</f>
        <v>35360</v>
      </c>
      <c r="K211" s="159" t="s">
        <v>334</v>
      </c>
    </row>
    <row r="212" spans="1:11" ht="27.75" customHeight="1">
      <c r="A212" s="100"/>
      <c r="B212" s="113"/>
      <c r="C212" s="132" t="s">
        <v>32</v>
      </c>
      <c r="D212" s="132" t="s">
        <v>40</v>
      </c>
      <c r="E212" s="146">
        <v>2</v>
      </c>
      <c r="F212" s="159" t="s">
        <v>43</v>
      </c>
      <c r="G212" s="170">
        <v>1</v>
      </c>
      <c r="H212" s="159" t="s">
        <v>28</v>
      </c>
      <c r="I212" s="181">
        <v>7750</v>
      </c>
      <c r="J212" s="181">
        <f t="shared" si="4"/>
        <v>15500</v>
      </c>
      <c r="K212" s="159" t="s">
        <v>334</v>
      </c>
    </row>
    <row r="213" spans="1:11" ht="27.75" customHeight="1">
      <c r="A213" s="100"/>
      <c r="B213" s="113"/>
      <c r="C213" s="132" t="s">
        <v>48</v>
      </c>
      <c r="D213" s="132" t="s">
        <v>0</v>
      </c>
      <c r="E213" s="146">
        <v>2</v>
      </c>
      <c r="F213" s="159" t="s">
        <v>43</v>
      </c>
      <c r="G213" s="170">
        <v>1</v>
      </c>
      <c r="H213" s="159" t="s">
        <v>28</v>
      </c>
      <c r="I213" s="181">
        <v>8850</v>
      </c>
      <c r="J213" s="181">
        <f t="shared" si="4"/>
        <v>17700</v>
      </c>
      <c r="K213" s="159" t="s">
        <v>334</v>
      </c>
    </row>
    <row r="214" spans="1:11" ht="27.75" customHeight="1">
      <c r="A214" s="100"/>
      <c r="B214" s="113"/>
      <c r="C214" s="132" t="s">
        <v>26</v>
      </c>
      <c r="D214" s="132" t="s">
        <v>55</v>
      </c>
      <c r="E214" s="146">
        <v>1</v>
      </c>
      <c r="F214" s="159" t="s">
        <v>56</v>
      </c>
      <c r="G214" s="170">
        <v>1</v>
      </c>
      <c r="H214" s="159" t="s">
        <v>28</v>
      </c>
      <c r="I214" s="181">
        <v>3300</v>
      </c>
      <c r="J214" s="181">
        <f t="shared" si="4"/>
        <v>3300</v>
      </c>
      <c r="K214" s="159" t="s">
        <v>334</v>
      </c>
    </row>
    <row r="215" spans="1:11" ht="27.75" customHeight="1">
      <c r="A215" s="100"/>
      <c r="B215" s="113"/>
      <c r="C215" s="132" t="s">
        <v>59</v>
      </c>
      <c r="D215" s="132" t="s">
        <v>38</v>
      </c>
      <c r="E215" s="146">
        <v>1</v>
      </c>
      <c r="F215" s="159" t="s">
        <v>56</v>
      </c>
      <c r="G215" s="170">
        <v>1</v>
      </c>
      <c r="H215" s="159" t="s">
        <v>28</v>
      </c>
      <c r="I215" s="181">
        <v>1800</v>
      </c>
      <c r="J215" s="181">
        <f t="shared" si="4"/>
        <v>1800</v>
      </c>
      <c r="K215" s="159" t="s">
        <v>334</v>
      </c>
    </row>
    <row r="216" spans="1:11" ht="27.75" customHeight="1">
      <c r="A216" s="98"/>
      <c r="B216" s="111"/>
      <c r="C216" s="130" t="s">
        <v>253</v>
      </c>
      <c r="D216" s="130" t="s">
        <v>257</v>
      </c>
      <c r="E216" s="144">
        <v>6</v>
      </c>
      <c r="F216" s="157" t="s">
        <v>64</v>
      </c>
      <c r="G216" s="168">
        <v>1</v>
      </c>
      <c r="H216" s="157" t="s">
        <v>28</v>
      </c>
      <c r="I216" s="179">
        <v>13300</v>
      </c>
      <c r="J216" s="179">
        <f t="shared" si="4"/>
        <v>79800</v>
      </c>
      <c r="K216" s="157" t="s">
        <v>334</v>
      </c>
    </row>
    <row r="217" spans="1:11" ht="27.75" customHeight="1">
      <c r="A217" s="98"/>
      <c r="B217" s="111"/>
      <c r="C217" s="130" t="s">
        <v>258</v>
      </c>
      <c r="D217" s="130">
        <v>0</v>
      </c>
      <c r="E217" s="144">
        <v>1</v>
      </c>
      <c r="F217" s="157" t="s">
        <v>64</v>
      </c>
      <c r="G217" s="168">
        <v>1</v>
      </c>
      <c r="H217" s="157" t="s">
        <v>28</v>
      </c>
      <c r="I217" s="179">
        <v>6700</v>
      </c>
      <c r="J217" s="179">
        <f t="shared" si="4"/>
        <v>6700</v>
      </c>
      <c r="K217" s="157" t="s">
        <v>334</v>
      </c>
    </row>
    <row r="218" spans="1:11" ht="27.75" customHeight="1">
      <c r="A218" s="99"/>
      <c r="B218" s="112"/>
      <c r="C218" s="131" t="s">
        <v>21</v>
      </c>
      <c r="D218" s="131" t="s">
        <v>21</v>
      </c>
      <c r="E218" s="145"/>
      <c r="F218" s="158" t="s">
        <v>21</v>
      </c>
      <c r="G218" s="169"/>
      <c r="H218" s="158" t="s">
        <v>21</v>
      </c>
      <c r="I218" s="180" t="s">
        <v>21</v>
      </c>
      <c r="J218" s="180"/>
      <c r="K218" s="158" t="s">
        <v>21</v>
      </c>
    </row>
    <row r="219" spans="1:11" ht="27.75" customHeight="1">
      <c r="A219" s="99" t="s">
        <v>312</v>
      </c>
      <c r="B219" s="112" t="s">
        <v>225</v>
      </c>
      <c r="C219" s="131"/>
      <c r="D219" s="131"/>
      <c r="E219" s="145"/>
      <c r="F219" s="158" t="s">
        <v>21</v>
      </c>
      <c r="G219" s="169"/>
      <c r="H219" s="158" t="s">
        <v>21</v>
      </c>
      <c r="I219" s="180" t="s">
        <v>21</v>
      </c>
      <c r="J219" s="180"/>
      <c r="K219" s="158" t="s">
        <v>21</v>
      </c>
    </row>
    <row r="220" spans="1:11" ht="27.75" customHeight="1">
      <c r="A220" s="99"/>
      <c r="B220" s="112"/>
      <c r="C220" s="131" t="s">
        <v>307</v>
      </c>
      <c r="D220" s="131" t="s">
        <v>21</v>
      </c>
      <c r="E220" s="145"/>
      <c r="F220" s="158" t="s">
        <v>21</v>
      </c>
      <c r="G220" s="169"/>
      <c r="H220" s="158" t="s">
        <v>21</v>
      </c>
      <c r="I220" s="180" t="s">
        <v>21</v>
      </c>
      <c r="J220" s="180"/>
      <c r="K220" s="158" t="s">
        <v>21</v>
      </c>
    </row>
    <row r="221" spans="1:11" ht="27.75" customHeight="1">
      <c r="A221" s="99"/>
      <c r="B221" s="112"/>
      <c r="C221" s="131" t="s">
        <v>21</v>
      </c>
      <c r="D221" s="131" t="s">
        <v>21</v>
      </c>
      <c r="E221" s="145"/>
      <c r="F221" s="158" t="s">
        <v>21</v>
      </c>
      <c r="G221" s="169"/>
      <c r="H221" s="158" t="s">
        <v>21</v>
      </c>
      <c r="I221" s="180" t="s">
        <v>21</v>
      </c>
      <c r="J221" s="180"/>
      <c r="K221" s="158" t="s">
        <v>21</v>
      </c>
    </row>
    <row r="222" spans="1:11" ht="27.75" customHeight="1">
      <c r="A222" s="99" t="s">
        <v>259</v>
      </c>
      <c r="B222" s="112" t="s">
        <v>262</v>
      </c>
      <c r="C222" s="134" t="s">
        <v>332</v>
      </c>
      <c r="D222" s="131"/>
      <c r="E222" s="145"/>
      <c r="F222" s="158" t="s">
        <v>21</v>
      </c>
      <c r="G222" s="169"/>
      <c r="H222" s="158" t="s">
        <v>21</v>
      </c>
      <c r="I222" s="180" t="s">
        <v>21</v>
      </c>
      <c r="J222" s="180"/>
      <c r="K222" s="158" t="s">
        <v>21</v>
      </c>
    </row>
    <row r="223" spans="1:11" ht="27.75" customHeight="1">
      <c r="A223" s="100"/>
      <c r="B223" s="113"/>
      <c r="C223" s="132" t="s">
        <v>106</v>
      </c>
      <c r="D223" s="132" t="s">
        <v>46</v>
      </c>
      <c r="E223" s="146">
        <v>1</v>
      </c>
      <c r="F223" s="159" t="s">
        <v>27</v>
      </c>
      <c r="G223" s="170">
        <v>1</v>
      </c>
      <c r="H223" s="159" t="s">
        <v>28</v>
      </c>
      <c r="I223" s="181">
        <v>28750</v>
      </c>
      <c r="J223" s="181">
        <f t="shared" ref="J223:J228" si="5">E223*G223*I223</f>
        <v>28750</v>
      </c>
      <c r="K223" s="159" t="s">
        <v>334</v>
      </c>
    </row>
    <row r="224" spans="1:11" ht="27.75" customHeight="1">
      <c r="A224" s="100"/>
      <c r="B224" s="113"/>
      <c r="C224" s="132" t="s">
        <v>109</v>
      </c>
      <c r="D224" s="132" t="s">
        <v>113</v>
      </c>
      <c r="E224" s="146">
        <v>2</v>
      </c>
      <c r="F224" s="159" t="s">
        <v>43</v>
      </c>
      <c r="G224" s="170">
        <v>1</v>
      </c>
      <c r="H224" s="159" t="s">
        <v>28</v>
      </c>
      <c r="I224" s="181">
        <v>6630</v>
      </c>
      <c r="J224" s="181">
        <f t="shared" si="5"/>
        <v>13260</v>
      </c>
      <c r="K224" s="159" t="s">
        <v>334</v>
      </c>
    </row>
    <row r="225" spans="1:296" ht="27.75" customHeight="1">
      <c r="A225" s="100"/>
      <c r="B225" s="113"/>
      <c r="C225" s="132" t="s">
        <v>32</v>
      </c>
      <c r="D225" s="132" t="s">
        <v>40</v>
      </c>
      <c r="E225" s="146">
        <v>2</v>
      </c>
      <c r="F225" s="159" t="s">
        <v>43</v>
      </c>
      <c r="G225" s="170">
        <v>1</v>
      </c>
      <c r="H225" s="159" t="s">
        <v>28</v>
      </c>
      <c r="I225" s="181">
        <v>7750</v>
      </c>
      <c r="J225" s="181">
        <f t="shared" si="5"/>
        <v>15500</v>
      </c>
      <c r="K225" s="159" t="s">
        <v>334</v>
      </c>
    </row>
    <row r="226" spans="1:296" ht="27.75" customHeight="1">
      <c r="A226" s="98"/>
      <c r="B226" s="111"/>
      <c r="C226" s="130" t="s">
        <v>263</v>
      </c>
      <c r="D226" s="130" t="s">
        <v>265</v>
      </c>
      <c r="E226" s="144">
        <v>2</v>
      </c>
      <c r="F226" s="157" t="s">
        <v>64</v>
      </c>
      <c r="G226" s="168">
        <v>1</v>
      </c>
      <c r="H226" s="157" t="s">
        <v>28</v>
      </c>
      <c r="I226" s="179">
        <v>7800</v>
      </c>
      <c r="J226" s="179">
        <f t="shared" si="5"/>
        <v>15600</v>
      </c>
      <c r="K226" s="157" t="s">
        <v>334</v>
      </c>
    </row>
    <row r="227" spans="1:296" ht="27.75" customHeight="1">
      <c r="A227" s="98"/>
      <c r="B227" s="111"/>
      <c r="C227" s="130" t="s">
        <v>266</v>
      </c>
      <c r="D227" s="130" t="s">
        <v>267</v>
      </c>
      <c r="E227" s="144">
        <v>1</v>
      </c>
      <c r="F227" s="157" t="s">
        <v>121</v>
      </c>
      <c r="G227" s="168">
        <v>1</v>
      </c>
      <c r="H227" s="157" t="s">
        <v>28</v>
      </c>
      <c r="I227" s="179">
        <v>3500</v>
      </c>
      <c r="J227" s="179">
        <f t="shared" si="5"/>
        <v>3500</v>
      </c>
      <c r="K227" s="157" t="s">
        <v>334</v>
      </c>
    </row>
    <row r="228" spans="1:296" ht="27.75" customHeight="1">
      <c r="A228" s="95"/>
      <c r="B228" s="108"/>
      <c r="C228" s="127" t="s">
        <v>129</v>
      </c>
      <c r="D228" s="127" t="s">
        <v>154</v>
      </c>
      <c r="E228" s="141">
        <v>1</v>
      </c>
      <c r="F228" s="154" t="s">
        <v>56</v>
      </c>
      <c r="G228" s="165">
        <v>1</v>
      </c>
      <c r="H228" s="154" t="s">
        <v>28</v>
      </c>
      <c r="I228" s="176"/>
      <c r="J228" s="176">
        <f t="shared" si="5"/>
        <v>0</v>
      </c>
      <c r="K228" s="154" t="s">
        <v>334</v>
      </c>
    </row>
    <row r="229" spans="1:296" ht="27.75" customHeight="1">
      <c r="A229" s="99"/>
      <c r="B229" s="112"/>
      <c r="C229" s="131" t="s">
        <v>21</v>
      </c>
      <c r="D229" s="131" t="s">
        <v>21</v>
      </c>
      <c r="E229" s="145"/>
      <c r="F229" s="158" t="s">
        <v>21</v>
      </c>
      <c r="G229" s="169"/>
      <c r="H229" s="158" t="s">
        <v>21</v>
      </c>
      <c r="I229" s="180" t="s">
        <v>21</v>
      </c>
      <c r="J229" s="180"/>
      <c r="K229" s="158" t="s">
        <v>21</v>
      </c>
    </row>
    <row r="230" spans="1:296" ht="27.75" customHeight="1">
      <c r="A230" s="99" t="s">
        <v>260</v>
      </c>
      <c r="B230" s="112" t="s">
        <v>104</v>
      </c>
      <c r="C230" s="131"/>
      <c r="D230" s="131"/>
      <c r="E230" s="145"/>
      <c r="F230" s="158" t="s">
        <v>21</v>
      </c>
      <c r="G230" s="169"/>
      <c r="H230" s="158" t="s">
        <v>21</v>
      </c>
      <c r="I230" s="180" t="s">
        <v>21</v>
      </c>
      <c r="J230" s="180"/>
      <c r="K230" s="158" t="s">
        <v>21</v>
      </c>
    </row>
    <row r="231" spans="1:296" ht="27.75" customHeight="1">
      <c r="A231" s="100"/>
      <c r="B231" s="113"/>
      <c r="C231" s="132" t="s">
        <v>4</v>
      </c>
      <c r="D231" s="132" t="s">
        <v>24</v>
      </c>
      <c r="E231" s="146">
        <v>1</v>
      </c>
      <c r="F231" s="159" t="s">
        <v>27</v>
      </c>
      <c r="G231" s="170">
        <v>1</v>
      </c>
      <c r="H231" s="159" t="s">
        <v>28</v>
      </c>
      <c r="I231" s="181">
        <v>35360</v>
      </c>
      <c r="J231" s="181">
        <f>E231*G231*I231</f>
        <v>35360</v>
      </c>
      <c r="K231" s="159" t="s">
        <v>334</v>
      </c>
    </row>
    <row r="232" spans="1:296" ht="27.75" customHeight="1">
      <c r="A232" s="100"/>
      <c r="B232" s="113"/>
      <c r="C232" s="132" t="s">
        <v>32</v>
      </c>
      <c r="D232" s="132" t="s">
        <v>40</v>
      </c>
      <c r="E232" s="146">
        <v>2</v>
      </c>
      <c r="F232" s="159" t="s">
        <v>43</v>
      </c>
      <c r="G232" s="170">
        <v>1</v>
      </c>
      <c r="H232" s="159" t="s">
        <v>28</v>
      </c>
      <c r="I232" s="181">
        <v>7750</v>
      </c>
      <c r="J232" s="181">
        <f>E232*G232*I232</f>
        <v>15500</v>
      </c>
      <c r="K232" s="159" t="s">
        <v>334</v>
      </c>
    </row>
    <row r="233" spans="1:296" ht="27.75" customHeight="1">
      <c r="A233" s="100"/>
      <c r="B233" s="113"/>
      <c r="C233" s="132" t="s">
        <v>48</v>
      </c>
      <c r="D233" s="132" t="s">
        <v>0</v>
      </c>
      <c r="E233" s="146">
        <v>2</v>
      </c>
      <c r="F233" s="159" t="s">
        <v>43</v>
      </c>
      <c r="G233" s="170">
        <v>1</v>
      </c>
      <c r="H233" s="159" t="s">
        <v>28</v>
      </c>
      <c r="I233" s="181">
        <v>8850</v>
      </c>
      <c r="J233" s="181">
        <f>E233*G233*I233</f>
        <v>17700</v>
      </c>
      <c r="K233" s="159" t="s">
        <v>334</v>
      </c>
    </row>
    <row r="234" spans="1:296" s="89" customFormat="1" ht="27.75" customHeight="1">
      <c r="A234" s="97"/>
      <c r="B234" s="110"/>
      <c r="C234" s="129" t="s">
        <v>170</v>
      </c>
      <c r="D234" s="129">
        <v>0</v>
      </c>
      <c r="E234" s="143">
        <v>1</v>
      </c>
      <c r="F234" s="156" t="s">
        <v>43</v>
      </c>
      <c r="G234" s="167">
        <v>1</v>
      </c>
      <c r="H234" s="156" t="s">
        <v>28</v>
      </c>
      <c r="I234" s="178" t="s">
        <v>66</v>
      </c>
      <c r="J234" s="187"/>
      <c r="K234" s="156" t="s">
        <v>67</v>
      </c>
      <c r="L234" s="195"/>
      <c r="M234" s="195"/>
      <c r="N234" s="195"/>
      <c r="O234" s="195"/>
      <c r="P234" s="195"/>
      <c r="Q234" s="195"/>
      <c r="R234" s="195"/>
      <c r="S234" s="195"/>
      <c r="T234" s="195"/>
      <c r="U234" s="195"/>
      <c r="V234" s="195"/>
      <c r="W234" s="195"/>
      <c r="X234" s="195"/>
      <c r="Y234" s="195"/>
      <c r="Z234" s="195"/>
      <c r="AA234" s="195"/>
      <c r="AB234" s="195"/>
      <c r="AC234" s="195"/>
      <c r="AD234" s="195"/>
      <c r="AE234" s="195"/>
      <c r="AF234" s="195"/>
      <c r="AG234" s="195"/>
      <c r="AH234" s="195"/>
      <c r="AI234" s="195"/>
      <c r="AJ234" s="195"/>
      <c r="AK234" s="195"/>
      <c r="AL234" s="195"/>
      <c r="AM234" s="195"/>
      <c r="AN234" s="195"/>
      <c r="AO234" s="195"/>
      <c r="AP234" s="195"/>
      <c r="AQ234" s="195"/>
      <c r="AR234" s="195"/>
      <c r="AS234" s="195"/>
      <c r="AT234" s="195"/>
      <c r="AU234" s="195"/>
      <c r="AV234" s="195"/>
      <c r="AW234" s="195"/>
      <c r="AX234" s="195"/>
      <c r="AY234" s="195"/>
      <c r="AZ234" s="195"/>
      <c r="BA234" s="195"/>
      <c r="BB234" s="195"/>
      <c r="BC234" s="195"/>
      <c r="BD234" s="195"/>
      <c r="BE234" s="195"/>
      <c r="BF234" s="195"/>
      <c r="BG234" s="195"/>
      <c r="BH234" s="195"/>
      <c r="BI234" s="195"/>
      <c r="BJ234" s="195"/>
      <c r="BK234" s="195"/>
      <c r="BL234" s="195"/>
      <c r="BM234" s="195"/>
      <c r="BN234" s="195"/>
      <c r="BO234" s="195"/>
      <c r="BP234" s="195"/>
      <c r="BQ234" s="195"/>
      <c r="BR234" s="195"/>
      <c r="BS234" s="195"/>
      <c r="BT234" s="195"/>
      <c r="BU234" s="195"/>
      <c r="BV234" s="195"/>
      <c r="BW234" s="195"/>
      <c r="BX234" s="195"/>
      <c r="BY234" s="195"/>
      <c r="BZ234" s="195"/>
      <c r="CA234" s="195"/>
      <c r="CB234" s="195"/>
      <c r="CC234" s="195"/>
      <c r="CD234" s="195"/>
      <c r="CE234" s="195"/>
      <c r="CF234" s="195"/>
      <c r="CG234" s="195"/>
      <c r="CH234" s="195"/>
      <c r="CI234" s="195"/>
      <c r="CJ234" s="195"/>
      <c r="CK234" s="195"/>
      <c r="CL234" s="195"/>
      <c r="CM234" s="195"/>
      <c r="CN234" s="195"/>
      <c r="CO234" s="195"/>
      <c r="CP234" s="195"/>
      <c r="CQ234" s="195"/>
      <c r="CR234" s="195"/>
      <c r="CS234" s="195"/>
      <c r="CT234" s="195"/>
      <c r="CU234" s="195"/>
      <c r="CV234" s="195"/>
      <c r="CW234" s="195"/>
      <c r="CX234" s="195"/>
      <c r="CY234" s="195"/>
      <c r="CZ234" s="195"/>
      <c r="DA234" s="195"/>
      <c r="DB234" s="195"/>
      <c r="DC234" s="195"/>
      <c r="DD234" s="195"/>
      <c r="DE234" s="195"/>
      <c r="DF234" s="195"/>
      <c r="DG234" s="195"/>
      <c r="DH234" s="195"/>
      <c r="DI234" s="195"/>
      <c r="DJ234" s="195"/>
      <c r="DK234" s="195"/>
      <c r="DL234" s="195"/>
      <c r="DM234" s="195"/>
      <c r="DN234" s="195"/>
      <c r="DO234" s="195"/>
      <c r="DP234" s="195"/>
      <c r="DQ234" s="195"/>
      <c r="DR234" s="195"/>
      <c r="DS234" s="195"/>
      <c r="DT234" s="195"/>
      <c r="DU234" s="195"/>
      <c r="DV234" s="195"/>
      <c r="DW234" s="195"/>
      <c r="DX234" s="195"/>
      <c r="DY234" s="195"/>
      <c r="DZ234" s="195"/>
      <c r="EA234" s="195"/>
      <c r="EB234" s="195"/>
      <c r="EC234" s="195"/>
      <c r="ED234" s="195"/>
      <c r="EE234" s="195"/>
      <c r="EF234" s="195"/>
      <c r="EG234" s="195"/>
      <c r="EH234" s="195"/>
      <c r="EI234" s="195"/>
      <c r="EJ234" s="195"/>
      <c r="EK234" s="195"/>
      <c r="EL234" s="195"/>
      <c r="EM234" s="195"/>
      <c r="EN234" s="195"/>
      <c r="EO234" s="195"/>
      <c r="EP234" s="195"/>
      <c r="EQ234" s="195"/>
      <c r="ER234" s="195"/>
      <c r="ES234" s="195"/>
      <c r="ET234" s="195"/>
      <c r="EU234" s="195"/>
      <c r="EV234" s="195"/>
      <c r="EW234" s="195"/>
      <c r="EX234" s="195"/>
      <c r="EY234" s="195"/>
      <c r="EZ234" s="195"/>
      <c r="FA234" s="195"/>
      <c r="FB234" s="195"/>
      <c r="FC234" s="195"/>
      <c r="FD234" s="195"/>
      <c r="FE234" s="195"/>
      <c r="FF234" s="195"/>
      <c r="FG234" s="195"/>
      <c r="FH234" s="195"/>
      <c r="FI234" s="195"/>
      <c r="FJ234" s="195"/>
      <c r="FK234" s="195"/>
      <c r="FL234" s="195"/>
      <c r="FM234" s="195"/>
      <c r="FN234" s="195"/>
      <c r="FO234" s="195"/>
      <c r="FP234" s="195"/>
      <c r="FQ234" s="195"/>
      <c r="FR234" s="195"/>
      <c r="FS234" s="195"/>
      <c r="FT234" s="195"/>
      <c r="FU234" s="195"/>
      <c r="FV234" s="195"/>
      <c r="FW234" s="195"/>
      <c r="FX234" s="195"/>
      <c r="FY234" s="195"/>
      <c r="FZ234" s="195"/>
      <c r="GA234" s="195"/>
      <c r="GB234" s="195"/>
      <c r="GC234" s="195"/>
      <c r="GD234" s="195"/>
      <c r="GE234" s="195"/>
      <c r="GF234" s="195"/>
      <c r="GG234" s="195"/>
      <c r="GH234" s="195"/>
      <c r="GI234" s="195"/>
      <c r="GJ234" s="195"/>
      <c r="GK234" s="195"/>
      <c r="GL234" s="195"/>
      <c r="GM234" s="195"/>
      <c r="GN234" s="195"/>
      <c r="GO234" s="195"/>
      <c r="GP234" s="195"/>
      <c r="GQ234" s="195"/>
      <c r="GR234" s="195"/>
      <c r="GS234" s="195"/>
      <c r="GT234" s="195"/>
      <c r="GU234" s="195"/>
      <c r="GV234" s="195"/>
      <c r="GW234" s="195"/>
      <c r="GX234" s="195"/>
      <c r="GY234" s="195"/>
      <c r="GZ234" s="195"/>
      <c r="HA234" s="195"/>
      <c r="HB234" s="195"/>
      <c r="HC234" s="195"/>
      <c r="HD234" s="195"/>
      <c r="HE234" s="195"/>
      <c r="HF234" s="195"/>
      <c r="HG234" s="195"/>
      <c r="HH234" s="195"/>
      <c r="HI234" s="195"/>
      <c r="HJ234" s="195"/>
      <c r="HK234" s="195"/>
      <c r="HL234" s="195"/>
      <c r="HM234" s="195"/>
      <c r="HN234" s="195"/>
      <c r="HO234" s="195"/>
      <c r="HP234" s="195"/>
      <c r="HQ234" s="195"/>
      <c r="HR234" s="195"/>
      <c r="HS234" s="195"/>
      <c r="HT234" s="195"/>
      <c r="HU234" s="195"/>
      <c r="HV234" s="195"/>
      <c r="HW234" s="195"/>
      <c r="HX234" s="195"/>
      <c r="HY234" s="195"/>
      <c r="HZ234" s="195"/>
      <c r="IA234" s="195"/>
      <c r="IB234" s="195"/>
      <c r="IC234" s="195"/>
      <c r="ID234" s="195"/>
      <c r="IE234" s="195"/>
      <c r="IF234" s="195"/>
      <c r="IG234" s="195"/>
      <c r="IH234" s="195"/>
      <c r="II234" s="195"/>
      <c r="IJ234" s="195"/>
      <c r="IK234" s="195"/>
      <c r="IL234" s="195"/>
      <c r="IM234" s="195"/>
      <c r="IN234" s="195"/>
      <c r="IO234" s="195"/>
      <c r="IP234" s="195"/>
      <c r="IQ234" s="195"/>
      <c r="IR234" s="195"/>
      <c r="IS234" s="195"/>
      <c r="IT234" s="195"/>
      <c r="IU234" s="195"/>
      <c r="IV234" s="195"/>
      <c r="IW234" s="195"/>
      <c r="IX234" s="195"/>
      <c r="IY234" s="195"/>
      <c r="IZ234" s="195"/>
      <c r="JA234" s="195"/>
      <c r="JB234" s="195"/>
      <c r="JC234" s="195"/>
      <c r="JD234" s="195"/>
      <c r="JE234" s="195"/>
      <c r="JF234" s="195"/>
      <c r="JG234" s="195"/>
      <c r="JH234" s="195"/>
      <c r="JI234" s="195"/>
      <c r="JJ234" s="195"/>
      <c r="JK234" s="195"/>
      <c r="JL234" s="195"/>
      <c r="JM234" s="195"/>
      <c r="JN234" s="195"/>
      <c r="JO234" s="195"/>
      <c r="JP234" s="195"/>
      <c r="JQ234" s="195"/>
      <c r="JR234" s="195"/>
      <c r="JS234" s="195"/>
      <c r="JT234" s="195"/>
      <c r="JU234" s="195"/>
      <c r="JV234" s="195"/>
      <c r="JW234" s="195"/>
      <c r="JX234" s="195"/>
      <c r="JY234" s="195"/>
      <c r="JZ234" s="195"/>
      <c r="KA234" s="195"/>
      <c r="KB234" s="195"/>
      <c r="KC234" s="195"/>
      <c r="KD234" s="195"/>
      <c r="KE234" s="195"/>
      <c r="KF234" s="195"/>
      <c r="KG234" s="195"/>
      <c r="KH234" s="195"/>
      <c r="KI234" s="195"/>
      <c r="KJ234" s="195"/>
    </row>
    <row r="235" spans="1:296" ht="27.75" customHeight="1">
      <c r="A235" s="99"/>
      <c r="B235" s="112"/>
      <c r="C235" s="131" t="s">
        <v>21</v>
      </c>
      <c r="D235" s="131" t="s">
        <v>21</v>
      </c>
      <c r="E235" s="145"/>
      <c r="F235" s="158" t="s">
        <v>21</v>
      </c>
      <c r="G235" s="169"/>
      <c r="H235" s="158" t="s">
        <v>21</v>
      </c>
      <c r="I235" s="180" t="s">
        <v>21</v>
      </c>
      <c r="J235" s="180"/>
      <c r="K235" s="158" t="s">
        <v>21</v>
      </c>
    </row>
    <row r="236" spans="1:296" ht="27.75" customHeight="1">
      <c r="A236" s="99" t="s">
        <v>269</v>
      </c>
      <c r="B236" s="112" t="s">
        <v>169</v>
      </c>
      <c r="C236" s="134" t="s">
        <v>331</v>
      </c>
      <c r="D236" s="131"/>
      <c r="E236" s="145"/>
      <c r="F236" s="158" t="s">
        <v>21</v>
      </c>
      <c r="G236" s="169"/>
      <c r="H236" s="158" t="s">
        <v>21</v>
      </c>
      <c r="I236" s="180" t="s">
        <v>21</v>
      </c>
      <c r="J236" s="180"/>
      <c r="K236" s="158" t="s">
        <v>21</v>
      </c>
    </row>
    <row r="237" spans="1:296" ht="27.75" customHeight="1">
      <c r="A237" s="99"/>
      <c r="B237" s="112"/>
      <c r="C237" s="131" t="s">
        <v>307</v>
      </c>
      <c r="D237" s="131" t="s">
        <v>21</v>
      </c>
      <c r="E237" s="145"/>
      <c r="F237" s="158" t="s">
        <v>21</v>
      </c>
      <c r="G237" s="169"/>
      <c r="H237" s="158" t="s">
        <v>21</v>
      </c>
      <c r="I237" s="180" t="s">
        <v>21</v>
      </c>
      <c r="J237" s="180"/>
      <c r="K237" s="158" t="s">
        <v>21</v>
      </c>
    </row>
    <row r="238" spans="1:296" ht="27.75" customHeight="1">
      <c r="A238" s="99"/>
      <c r="B238" s="112"/>
      <c r="C238" s="131" t="s">
        <v>21</v>
      </c>
      <c r="D238" s="131" t="s">
        <v>21</v>
      </c>
      <c r="E238" s="145"/>
      <c r="F238" s="158" t="s">
        <v>21</v>
      </c>
      <c r="G238" s="169"/>
      <c r="H238" s="158" t="s">
        <v>21</v>
      </c>
      <c r="I238" s="180" t="s">
        <v>21</v>
      </c>
      <c r="J238" s="180"/>
      <c r="K238" s="158" t="s">
        <v>21</v>
      </c>
    </row>
    <row r="239" spans="1:296" s="90" customFormat="1" ht="27.75" customHeight="1">
      <c r="A239" s="99"/>
      <c r="B239" s="117" t="s">
        <v>338</v>
      </c>
      <c r="C239" s="131"/>
      <c r="D239" s="131"/>
      <c r="E239" s="145"/>
      <c r="F239" s="158"/>
      <c r="G239" s="169"/>
      <c r="H239" s="158"/>
      <c r="I239" s="180"/>
      <c r="J239" s="180"/>
      <c r="K239" s="158"/>
      <c r="L239" s="196"/>
      <c r="M239" s="196"/>
      <c r="N239" s="196"/>
      <c r="O239" s="196"/>
      <c r="P239" s="196"/>
      <c r="Q239" s="196"/>
      <c r="R239" s="196"/>
      <c r="S239" s="196"/>
      <c r="T239" s="196"/>
      <c r="U239" s="196"/>
      <c r="V239" s="196"/>
      <c r="W239" s="196"/>
      <c r="X239" s="196"/>
      <c r="Y239" s="196"/>
      <c r="Z239" s="196"/>
      <c r="AA239" s="196"/>
      <c r="AB239" s="196"/>
      <c r="AC239" s="196"/>
      <c r="AD239" s="196"/>
      <c r="AE239" s="196"/>
      <c r="AF239" s="196"/>
      <c r="AG239" s="196"/>
      <c r="AH239" s="196"/>
      <c r="AI239" s="196"/>
      <c r="AJ239" s="196"/>
      <c r="AK239" s="196"/>
      <c r="AL239" s="196"/>
      <c r="AM239" s="196"/>
      <c r="AN239" s="196"/>
      <c r="AO239" s="196"/>
      <c r="AP239" s="196"/>
      <c r="AQ239" s="196"/>
      <c r="AR239" s="196"/>
      <c r="AS239" s="196"/>
      <c r="AT239" s="196"/>
      <c r="AU239" s="196"/>
      <c r="AV239" s="196"/>
      <c r="AW239" s="196"/>
      <c r="AX239" s="196"/>
      <c r="AY239" s="196"/>
      <c r="AZ239" s="196"/>
      <c r="BA239" s="196"/>
      <c r="BB239" s="196"/>
      <c r="BC239" s="196"/>
      <c r="BD239" s="196"/>
      <c r="BE239" s="196"/>
      <c r="BF239" s="196"/>
      <c r="BG239" s="196"/>
      <c r="BH239" s="196"/>
      <c r="BI239" s="196"/>
      <c r="BJ239" s="196"/>
      <c r="BK239" s="196"/>
      <c r="BL239" s="196"/>
      <c r="BM239" s="196"/>
      <c r="BN239" s="196"/>
      <c r="BO239" s="196"/>
      <c r="BP239" s="196"/>
      <c r="BQ239" s="196"/>
      <c r="BR239" s="196"/>
      <c r="BS239" s="196"/>
      <c r="BT239" s="196"/>
      <c r="BU239" s="196"/>
      <c r="BV239" s="196"/>
      <c r="BW239" s="196"/>
      <c r="BX239" s="196"/>
      <c r="BY239" s="196"/>
      <c r="BZ239" s="196"/>
      <c r="CA239" s="196"/>
      <c r="CB239" s="196"/>
      <c r="CC239" s="196"/>
      <c r="CD239" s="196"/>
      <c r="CE239" s="196"/>
      <c r="CF239" s="196"/>
      <c r="CG239" s="196"/>
      <c r="CH239" s="196"/>
      <c r="CI239" s="196"/>
      <c r="CJ239" s="196"/>
      <c r="CK239" s="196"/>
      <c r="CL239" s="196"/>
      <c r="CM239" s="196"/>
      <c r="CN239" s="196"/>
      <c r="CO239" s="196"/>
      <c r="CP239" s="196"/>
      <c r="CQ239" s="196"/>
      <c r="CR239" s="196"/>
      <c r="CS239" s="196"/>
      <c r="CT239" s="196"/>
      <c r="CU239" s="196"/>
      <c r="CV239" s="196"/>
      <c r="CW239" s="196"/>
      <c r="CX239" s="196"/>
      <c r="CY239" s="196"/>
      <c r="CZ239" s="196"/>
      <c r="DA239" s="196"/>
      <c r="DB239" s="196"/>
      <c r="DC239" s="196"/>
      <c r="DD239" s="196"/>
      <c r="DE239" s="196"/>
      <c r="DF239" s="196"/>
      <c r="DG239" s="196"/>
      <c r="DH239" s="196"/>
      <c r="DI239" s="196"/>
      <c r="DJ239" s="196"/>
      <c r="DK239" s="196"/>
      <c r="DL239" s="196"/>
      <c r="DM239" s="196"/>
      <c r="DN239" s="196"/>
      <c r="DO239" s="196"/>
      <c r="DP239" s="196"/>
      <c r="DQ239" s="196"/>
      <c r="DR239" s="196"/>
      <c r="DS239" s="196"/>
      <c r="DT239" s="196"/>
      <c r="DU239" s="196"/>
      <c r="DV239" s="196"/>
      <c r="DW239" s="196"/>
      <c r="DX239" s="196"/>
      <c r="DY239" s="196"/>
      <c r="DZ239" s="196"/>
      <c r="EA239" s="196"/>
      <c r="EB239" s="196"/>
      <c r="EC239" s="196"/>
      <c r="ED239" s="196"/>
      <c r="EE239" s="196"/>
      <c r="EF239" s="196"/>
      <c r="EG239" s="196"/>
      <c r="EH239" s="196"/>
      <c r="EI239" s="196"/>
      <c r="EJ239" s="196"/>
      <c r="EK239" s="196"/>
      <c r="EL239" s="196"/>
      <c r="EM239" s="196"/>
      <c r="EN239" s="196"/>
      <c r="EO239" s="196"/>
      <c r="EP239" s="196"/>
      <c r="EQ239" s="196"/>
      <c r="ER239" s="196"/>
      <c r="ES239" s="196"/>
      <c r="ET239" s="196"/>
      <c r="EU239" s="196"/>
      <c r="EV239" s="196"/>
      <c r="EW239" s="196"/>
      <c r="EX239" s="196"/>
      <c r="EY239" s="196"/>
      <c r="EZ239" s="196"/>
      <c r="FA239" s="196"/>
      <c r="FB239" s="196"/>
      <c r="FC239" s="196"/>
      <c r="FD239" s="196"/>
      <c r="FE239" s="196"/>
      <c r="FF239" s="196"/>
      <c r="FG239" s="196"/>
      <c r="FH239" s="196"/>
      <c r="FI239" s="196"/>
      <c r="FJ239" s="196"/>
      <c r="FK239" s="196"/>
      <c r="FL239" s="196"/>
      <c r="FM239" s="196"/>
      <c r="FN239" s="196"/>
      <c r="FO239" s="196"/>
      <c r="FP239" s="196"/>
      <c r="FQ239" s="196"/>
      <c r="FR239" s="196"/>
      <c r="FS239" s="196"/>
      <c r="FT239" s="196"/>
      <c r="FU239" s="196"/>
      <c r="FV239" s="196"/>
      <c r="FW239" s="196"/>
      <c r="FX239" s="196"/>
      <c r="FY239" s="196"/>
      <c r="FZ239" s="196"/>
      <c r="GA239" s="196"/>
      <c r="GB239" s="196"/>
      <c r="GC239" s="196"/>
      <c r="GD239" s="196"/>
      <c r="GE239" s="196"/>
      <c r="GF239" s="196"/>
      <c r="GG239" s="196"/>
      <c r="GH239" s="196"/>
      <c r="GI239" s="196"/>
      <c r="GJ239" s="196"/>
      <c r="GK239" s="196"/>
      <c r="GL239" s="196"/>
      <c r="GM239" s="196"/>
      <c r="GN239" s="196"/>
      <c r="GO239" s="196"/>
      <c r="GP239" s="196"/>
      <c r="GQ239" s="196"/>
      <c r="GR239" s="196"/>
      <c r="GS239" s="196"/>
      <c r="GT239" s="196"/>
      <c r="GU239" s="196"/>
      <c r="GV239" s="196"/>
      <c r="GW239" s="196"/>
      <c r="GX239" s="196"/>
      <c r="GY239" s="196"/>
      <c r="GZ239" s="196"/>
      <c r="HA239" s="196"/>
      <c r="HB239" s="196"/>
      <c r="HC239" s="196"/>
      <c r="HD239" s="196"/>
      <c r="HE239" s="196"/>
      <c r="HF239" s="196"/>
      <c r="HG239" s="196"/>
      <c r="HH239" s="196"/>
      <c r="HI239" s="196"/>
      <c r="HJ239" s="196"/>
      <c r="HK239" s="196"/>
      <c r="HL239" s="196"/>
      <c r="HM239" s="196"/>
      <c r="HN239" s="196"/>
      <c r="HO239" s="196"/>
      <c r="HP239" s="196"/>
      <c r="HQ239" s="196"/>
      <c r="HR239" s="196"/>
      <c r="HS239" s="196"/>
      <c r="HT239" s="196"/>
      <c r="HU239" s="196"/>
      <c r="HV239" s="196"/>
      <c r="HW239" s="196"/>
      <c r="HX239" s="196"/>
      <c r="HY239" s="196"/>
      <c r="HZ239" s="196"/>
      <c r="IA239" s="196"/>
      <c r="IB239" s="196"/>
      <c r="IC239" s="196"/>
      <c r="ID239" s="196"/>
      <c r="IE239" s="196"/>
      <c r="IF239" s="196"/>
      <c r="IG239" s="196"/>
      <c r="IH239" s="196"/>
      <c r="II239" s="196"/>
      <c r="IJ239" s="196"/>
      <c r="IK239" s="196"/>
      <c r="IL239" s="196"/>
      <c r="IM239" s="196"/>
      <c r="IN239" s="196"/>
      <c r="IO239" s="196"/>
      <c r="IP239" s="196"/>
      <c r="IQ239" s="196"/>
      <c r="IR239" s="196"/>
      <c r="IS239" s="196"/>
      <c r="IT239" s="196"/>
      <c r="IU239" s="196"/>
      <c r="IV239" s="196"/>
      <c r="IW239" s="196"/>
      <c r="IX239" s="196"/>
      <c r="IY239" s="196"/>
      <c r="IZ239" s="196"/>
      <c r="JA239" s="196"/>
      <c r="JB239" s="196"/>
      <c r="JC239" s="196"/>
      <c r="JD239" s="196"/>
      <c r="JE239" s="196"/>
      <c r="JF239" s="196"/>
      <c r="JG239" s="196"/>
      <c r="JH239" s="196"/>
      <c r="JI239" s="196"/>
      <c r="JJ239" s="196"/>
      <c r="JK239" s="196"/>
      <c r="JL239" s="196"/>
      <c r="JM239" s="196"/>
      <c r="JN239" s="196"/>
      <c r="JO239" s="196"/>
      <c r="JP239" s="196"/>
      <c r="JQ239" s="196"/>
      <c r="JR239" s="196"/>
      <c r="JS239" s="196"/>
      <c r="JT239" s="196"/>
      <c r="JU239" s="196"/>
      <c r="JV239" s="196"/>
      <c r="JW239" s="196"/>
      <c r="JX239" s="196"/>
      <c r="JY239" s="196"/>
      <c r="JZ239" s="196"/>
      <c r="KA239" s="196"/>
      <c r="KB239" s="196"/>
      <c r="KC239" s="196"/>
      <c r="KD239" s="196"/>
      <c r="KE239" s="196"/>
      <c r="KF239" s="196"/>
      <c r="KG239" s="196"/>
      <c r="KH239" s="196"/>
      <c r="KI239" s="196"/>
      <c r="KJ239" s="196"/>
    </row>
    <row r="240" spans="1:296" ht="27.75" customHeight="1">
      <c r="A240" s="100"/>
      <c r="B240" s="113"/>
      <c r="C240" s="132" t="s">
        <v>59</v>
      </c>
      <c r="D240" s="132" t="s">
        <v>38</v>
      </c>
      <c r="E240" s="146">
        <v>6</v>
      </c>
      <c r="F240" s="159" t="s">
        <v>56</v>
      </c>
      <c r="G240" s="170">
        <v>1</v>
      </c>
      <c r="H240" s="159" t="s">
        <v>28</v>
      </c>
      <c r="I240" s="181">
        <v>1800</v>
      </c>
      <c r="J240" s="181">
        <f>E240*G240*I240</f>
        <v>10800</v>
      </c>
      <c r="K240" s="159" t="s">
        <v>334</v>
      </c>
    </row>
    <row r="241" spans="1:296" ht="27.75" customHeight="1">
      <c r="A241" s="99"/>
      <c r="B241" s="112"/>
      <c r="C241" s="131"/>
      <c r="D241" s="131"/>
      <c r="E241" s="145"/>
      <c r="F241" s="158"/>
      <c r="G241" s="169"/>
      <c r="H241" s="158"/>
      <c r="I241" s="180"/>
      <c r="J241" s="180"/>
      <c r="K241" s="158"/>
    </row>
    <row r="242" spans="1:296" s="90" customFormat="1" ht="27.75" customHeight="1">
      <c r="A242" s="99" t="s">
        <v>161</v>
      </c>
      <c r="B242" s="118" t="s">
        <v>261</v>
      </c>
      <c r="C242" s="131"/>
      <c r="D242" s="131" t="s">
        <v>21</v>
      </c>
      <c r="E242" s="145"/>
      <c r="F242" s="158" t="s">
        <v>21</v>
      </c>
      <c r="G242" s="169"/>
      <c r="H242" s="158" t="s">
        <v>21</v>
      </c>
      <c r="I242" s="180" t="s">
        <v>21</v>
      </c>
      <c r="J242" s="180"/>
      <c r="K242" s="158" t="s">
        <v>21</v>
      </c>
      <c r="L242" s="196"/>
      <c r="M242" s="196"/>
      <c r="N242" s="196"/>
      <c r="O242" s="196"/>
      <c r="P242" s="196"/>
      <c r="Q242" s="196"/>
      <c r="R242" s="196"/>
      <c r="S242" s="196"/>
      <c r="T242" s="196"/>
      <c r="U242" s="196"/>
      <c r="V242" s="196"/>
      <c r="W242" s="196"/>
      <c r="X242" s="196"/>
      <c r="Y242" s="196"/>
      <c r="Z242" s="196"/>
      <c r="AA242" s="196"/>
      <c r="AB242" s="196"/>
      <c r="AC242" s="196"/>
      <c r="AD242" s="196"/>
      <c r="AE242" s="196"/>
      <c r="AF242" s="196"/>
      <c r="AG242" s="196"/>
      <c r="AH242" s="196"/>
      <c r="AI242" s="196"/>
      <c r="AJ242" s="196"/>
      <c r="AK242" s="196"/>
      <c r="AL242" s="196"/>
      <c r="AM242" s="196"/>
      <c r="AN242" s="196"/>
      <c r="AO242" s="196"/>
      <c r="AP242" s="196"/>
      <c r="AQ242" s="196"/>
      <c r="AR242" s="196"/>
      <c r="AS242" s="196"/>
      <c r="AT242" s="196"/>
      <c r="AU242" s="196"/>
      <c r="AV242" s="196"/>
      <c r="AW242" s="196"/>
      <c r="AX242" s="196"/>
      <c r="AY242" s="196"/>
      <c r="AZ242" s="196"/>
      <c r="BA242" s="196"/>
      <c r="BB242" s="196"/>
      <c r="BC242" s="196"/>
      <c r="BD242" s="196"/>
      <c r="BE242" s="196"/>
      <c r="BF242" s="196"/>
      <c r="BG242" s="196"/>
      <c r="BH242" s="196"/>
      <c r="BI242" s="196"/>
      <c r="BJ242" s="196"/>
      <c r="BK242" s="196"/>
      <c r="BL242" s="196"/>
      <c r="BM242" s="196"/>
      <c r="BN242" s="196"/>
      <c r="BO242" s="196"/>
      <c r="BP242" s="196"/>
      <c r="BQ242" s="196"/>
      <c r="BR242" s="196"/>
      <c r="BS242" s="196"/>
      <c r="BT242" s="196"/>
      <c r="BU242" s="196"/>
      <c r="BV242" s="196"/>
      <c r="BW242" s="196"/>
      <c r="BX242" s="196"/>
      <c r="BY242" s="196"/>
      <c r="BZ242" s="196"/>
      <c r="CA242" s="196"/>
      <c r="CB242" s="196"/>
      <c r="CC242" s="196"/>
      <c r="CD242" s="196"/>
      <c r="CE242" s="196"/>
      <c r="CF242" s="196"/>
      <c r="CG242" s="196"/>
      <c r="CH242" s="196"/>
      <c r="CI242" s="196"/>
      <c r="CJ242" s="196"/>
      <c r="CK242" s="196"/>
      <c r="CL242" s="196"/>
      <c r="CM242" s="196"/>
      <c r="CN242" s="196"/>
      <c r="CO242" s="196"/>
      <c r="CP242" s="196"/>
      <c r="CQ242" s="196"/>
      <c r="CR242" s="196"/>
      <c r="CS242" s="196"/>
      <c r="CT242" s="196"/>
      <c r="CU242" s="196"/>
      <c r="CV242" s="196"/>
      <c r="CW242" s="196"/>
      <c r="CX242" s="196"/>
      <c r="CY242" s="196"/>
      <c r="CZ242" s="196"/>
      <c r="DA242" s="196"/>
      <c r="DB242" s="196"/>
      <c r="DC242" s="196"/>
      <c r="DD242" s="196"/>
      <c r="DE242" s="196"/>
      <c r="DF242" s="196"/>
      <c r="DG242" s="196"/>
      <c r="DH242" s="196"/>
      <c r="DI242" s="196"/>
      <c r="DJ242" s="196"/>
      <c r="DK242" s="196"/>
      <c r="DL242" s="196"/>
      <c r="DM242" s="196"/>
      <c r="DN242" s="196"/>
      <c r="DO242" s="196"/>
      <c r="DP242" s="196"/>
      <c r="DQ242" s="196"/>
      <c r="DR242" s="196"/>
      <c r="DS242" s="196"/>
      <c r="DT242" s="196"/>
      <c r="DU242" s="196"/>
      <c r="DV242" s="196"/>
      <c r="DW242" s="196"/>
      <c r="DX242" s="196"/>
      <c r="DY242" s="196"/>
      <c r="DZ242" s="196"/>
      <c r="EA242" s="196"/>
      <c r="EB242" s="196"/>
      <c r="EC242" s="196"/>
      <c r="ED242" s="196"/>
      <c r="EE242" s="196"/>
      <c r="EF242" s="196"/>
      <c r="EG242" s="196"/>
      <c r="EH242" s="196"/>
      <c r="EI242" s="196"/>
      <c r="EJ242" s="196"/>
      <c r="EK242" s="196"/>
      <c r="EL242" s="196"/>
      <c r="EM242" s="196"/>
      <c r="EN242" s="196"/>
      <c r="EO242" s="196"/>
      <c r="EP242" s="196"/>
      <c r="EQ242" s="196"/>
      <c r="ER242" s="196"/>
      <c r="ES242" s="196"/>
      <c r="ET242" s="196"/>
      <c r="EU242" s="196"/>
      <c r="EV242" s="196"/>
      <c r="EW242" s="196"/>
      <c r="EX242" s="196"/>
      <c r="EY242" s="196"/>
      <c r="EZ242" s="196"/>
      <c r="FA242" s="196"/>
      <c r="FB242" s="196"/>
      <c r="FC242" s="196"/>
      <c r="FD242" s="196"/>
      <c r="FE242" s="196"/>
      <c r="FF242" s="196"/>
      <c r="FG242" s="196"/>
      <c r="FH242" s="196"/>
      <c r="FI242" s="196"/>
      <c r="FJ242" s="196"/>
      <c r="FK242" s="196"/>
      <c r="FL242" s="196"/>
      <c r="FM242" s="196"/>
      <c r="FN242" s="196"/>
      <c r="FO242" s="196"/>
      <c r="FP242" s="196"/>
      <c r="FQ242" s="196"/>
      <c r="FR242" s="196"/>
      <c r="FS242" s="196"/>
      <c r="FT242" s="196"/>
      <c r="FU242" s="196"/>
      <c r="FV242" s="196"/>
      <c r="FW242" s="196"/>
      <c r="FX242" s="196"/>
      <c r="FY242" s="196"/>
      <c r="FZ242" s="196"/>
      <c r="GA242" s="196"/>
      <c r="GB242" s="196"/>
      <c r="GC242" s="196"/>
      <c r="GD242" s="196"/>
      <c r="GE242" s="196"/>
      <c r="GF242" s="196"/>
      <c r="GG242" s="196"/>
      <c r="GH242" s="196"/>
      <c r="GI242" s="196"/>
      <c r="GJ242" s="196"/>
      <c r="GK242" s="196"/>
      <c r="GL242" s="196"/>
      <c r="GM242" s="196"/>
      <c r="GN242" s="196"/>
      <c r="GO242" s="196"/>
      <c r="GP242" s="196"/>
      <c r="GQ242" s="196"/>
      <c r="GR242" s="196"/>
      <c r="GS242" s="196"/>
      <c r="GT242" s="196"/>
      <c r="GU242" s="196"/>
      <c r="GV242" s="196"/>
      <c r="GW242" s="196"/>
      <c r="GX242" s="196"/>
      <c r="GY242" s="196"/>
      <c r="GZ242" s="196"/>
      <c r="HA242" s="196"/>
      <c r="HB242" s="196"/>
      <c r="HC242" s="196"/>
      <c r="HD242" s="196"/>
      <c r="HE242" s="196"/>
      <c r="HF242" s="196"/>
      <c r="HG242" s="196"/>
      <c r="HH242" s="196"/>
      <c r="HI242" s="196"/>
      <c r="HJ242" s="196"/>
      <c r="HK242" s="196"/>
      <c r="HL242" s="196"/>
      <c r="HM242" s="196"/>
      <c r="HN242" s="196"/>
      <c r="HO242" s="196"/>
      <c r="HP242" s="196"/>
      <c r="HQ242" s="196"/>
      <c r="HR242" s="196"/>
      <c r="HS242" s="196"/>
      <c r="HT242" s="196"/>
      <c r="HU242" s="196"/>
      <c r="HV242" s="196"/>
      <c r="HW242" s="196"/>
      <c r="HX242" s="196"/>
      <c r="HY242" s="196"/>
      <c r="HZ242" s="196"/>
      <c r="IA242" s="196"/>
      <c r="IB242" s="196"/>
      <c r="IC242" s="196"/>
      <c r="ID242" s="196"/>
      <c r="IE242" s="196"/>
      <c r="IF242" s="196"/>
      <c r="IG242" s="196"/>
      <c r="IH242" s="196"/>
      <c r="II242" s="196"/>
      <c r="IJ242" s="196"/>
      <c r="IK242" s="196"/>
      <c r="IL242" s="196"/>
      <c r="IM242" s="196"/>
      <c r="IN242" s="196"/>
      <c r="IO242" s="196"/>
      <c r="IP242" s="196"/>
      <c r="IQ242" s="196"/>
      <c r="IR242" s="196"/>
      <c r="IS242" s="196"/>
      <c r="IT242" s="196"/>
      <c r="IU242" s="196"/>
      <c r="IV242" s="196"/>
      <c r="IW242" s="196"/>
      <c r="IX242" s="196"/>
      <c r="IY242" s="196"/>
      <c r="IZ242" s="196"/>
      <c r="JA242" s="196"/>
      <c r="JB242" s="196"/>
      <c r="JC242" s="196"/>
      <c r="JD242" s="196"/>
      <c r="JE242" s="196"/>
      <c r="JF242" s="196"/>
      <c r="JG242" s="196"/>
      <c r="JH242" s="196"/>
      <c r="JI242" s="196"/>
      <c r="JJ242" s="196"/>
      <c r="JK242" s="196"/>
      <c r="JL242" s="196"/>
      <c r="JM242" s="196"/>
      <c r="JN242" s="196"/>
      <c r="JO242" s="196"/>
      <c r="JP242" s="196"/>
      <c r="JQ242" s="196"/>
      <c r="JR242" s="196"/>
      <c r="JS242" s="196"/>
      <c r="JT242" s="196"/>
      <c r="JU242" s="196"/>
      <c r="JV242" s="196"/>
      <c r="JW242" s="196"/>
      <c r="JX242" s="196"/>
      <c r="JY242" s="196"/>
      <c r="JZ242" s="196"/>
      <c r="KA242" s="196"/>
      <c r="KB242" s="196"/>
      <c r="KC242" s="196"/>
      <c r="KD242" s="196"/>
      <c r="KE242" s="196"/>
      <c r="KF242" s="196"/>
      <c r="KG242" s="196"/>
      <c r="KH242" s="196"/>
      <c r="KI242" s="196"/>
      <c r="KJ242" s="196"/>
    </row>
    <row r="243" spans="1:296" ht="27.75" customHeight="1">
      <c r="A243" s="100"/>
      <c r="B243" s="113"/>
      <c r="C243" s="132" t="s">
        <v>106</v>
      </c>
      <c r="D243" s="132" t="s">
        <v>46</v>
      </c>
      <c r="E243" s="146">
        <v>1</v>
      </c>
      <c r="F243" s="159" t="s">
        <v>27</v>
      </c>
      <c r="G243" s="170">
        <v>1</v>
      </c>
      <c r="H243" s="159" t="s">
        <v>28</v>
      </c>
      <c r="I243" s="181">
        <v>28750</v>
      </c>
      <c r="J243" s="181">
        <f>E243*G243*I243</f>
        <v>28750</v>
      </c>
      <c r="K243" s="159" t="s">
        <v>334</v>
      </c>
    </row>
    <row r="244" spans="1:296" ht="27.75" customHeight="1">
      <c r="A244" s="100"/>
      <c r="B244" s="113"/>
      <c r="C244" s="132" t="s">
        <v>109</v>
      </c>
      <c r="D244" s="132" t="s">
        <v>113</v>
      </c>
      <c r="E244" s="146">
        <v>2</v>
      </c>
      <c r="F244" s="159" t="s">
        <v>43</v>
      </c>
      <c r="G244" s="170">
        <v>1</v>
      </c>
      <c r="H244" s="159" t="s">
        <v>28</v>
      </c>
      <c r="I244" s="181">
        <v>6630</v>
      </c>
      <c r="J244" s="181">
        <f>E244*G244*I244</f>
        <v>13260</v>
      </c>
      <c r="K244" s="159" t="s">
        <v>334</v>
      </c>
    </row>
    <row r="245" spans="1:296" ht="27.75" customHeight="1">
      <c r="A245" s="100"/>
      <c r="B245" s="113"/>
      <c r="C245" s="132" t="s">
        <v>32</v>
      </c>
      <c r="D245" s="132" t="s">
        <v>40</v>
      </c>
      <c r="E245" s="146">
        <v>2</v>
      </c>
      <c r="F245" s="159" t="s">
        <v>43</v>
      </c>
      <c r="G245" s="170">
        <v>1</v>
      </c>
      <c r="H245" s="159" t="s">
        <v>28</v>
      </c>
      <c r="I245" s="181">
        <v>7750</v>
      </c>
      <c r="J245" s="181">
        <f>E245*G245*I245</f>
        <v>15500</v>
      </c>
      <c r="K245" s="159" t="s">
        <v>334</v>
      </c>
    </row>
    <row r="246" spans="1:296" ht="27.75" customHeight="1">
      <c r="A246" s="100"/>
      <c r="B246" s="113"/>
      <c r="C246" s="132" t="s">
        <v>26</v>
      </c>
      <c r="D246" s="132" t="s">
        <v>55</v>
      </c>
      <c r="E246" s="146">
        <v>4</v>
      </c>
      <c r="F246" s="159" t="s">
        <v>56</v>
      </c>
      <c r="G246" s="170">
        <v>1</v>
      </c>
      <c r="H246" s="159" t="s">
        <v>28</v>
      </c>
      <c r="I246" s="181">
        <v>3300</v>
      </c>
      <c r="J246" s="181">
        <f>E246*G246*I246</f>
        <v>13200</v>
      </c>
      <c r="K246" s="159" t="s">
        <v>334</v>
      </c>
    </row>
    <row r="247" spans="1:296" ht="27.75" customHeight="1">
      <c r="A247" s="100"/>
      <c r="B247" s="113"/>
      <c r="C247" s="132" t="s">
        <v>59</v>
      </c>
      <c r="D247" s="132" t="s">
        <v>38</v>
      </c>
      <c r="E247" s="146">
        <v>4</v>
      </c>
      <c r="F247" s="159" t="s">
        <v>56</v>
      </c>
      <c r="G247" s="170">
        <v>1</v>
      </c>
      <c r="H247" s="159" t="s">
        <v>28</v>
      </c>
      <c r="I247" s="181">
        <v>1800</v>
      </c>
      <c r="J247" s="181">
        <f>E247*G247*I247</f>
        <v>7200</v>
      </c>
      <c r="K247" s="159" t="s">
        <v>334</v>
      </c>
    </row>
    <row r="248" spans="1:296" ht="27.75" customHeight="1">
      <c r="A248" s="99"/>
      <c r="B248" s="112"/>
      <c r="C248" s="131"/>
      <c r="D248" s="131"/>
      <c r="E248" s="145"/>
      <c r="F248" s="158"/>
      <c r="G248" s="169"/>
      <c r="H248" s="158"/>
      <c r="I248" s="180"/>
      <c r="J248" s="180"/>
      <c r="K248" s="158"/>
    </row>
    <row r="249" spans="1:296" ht="27.75" customHeight="1">
      <c r="A249" s="99" t="s">
        <v>314</v>
      </c>
      <c r="B249" s="112" t="s">
        <v>126</v>
      </c>
      <c r="C249" s="131"/>
      <c r="D249" s="131"/>
      <c r="E249" s="145"/>
      <c r="F249" s="158" t="s">
        <v>21</v>
      </c>
      <c r="G249" s="169"/>
      <c r="H249" s="158" t="s">
        <v>21</v>
      </c>
      <c r="I249" s="180" t="s">
        <v>21</v>
      </c>
      <c r="J249" s="180"/>
      <c r="K249" s="158" t="s">
        <v>21</v>
      </c>
    </row>
    <row r="250" spans="1:296" ht="27.75" customHeight="1">
      <c r="A250" s="100"/>
      <c r="B250" s="113"/>
      <c r="C250" s="132" t="s">
        <v>151</v>
      </c>
      <c r="D250" s="132" t="s">
        <v>218</v>
      </c>
      <c r="E250" s="146">
        <v>2</v>
      </c>
      <c r="F250" s="159" t="s">
        <v>64</v>
      </c>
      <c r="G250" s="170">
        <v>1</v>
      </c>
      <c r="H250" s="159" t="s">
        <v>28</v>
      </c>
      <c r="I250" s="181">
        <v>6700</v>
      </c>
      <c r="J250" s="181">
        <f>E250*G250*I250</f>
        <v>13400</v>
      </c>
      <c r="K250" s="159" t="s">
        <v>334</v>
      </c>
    </row>
    <row r="251" spans="1:296" ht="27.75" customHeight="1">
      <c r="A251" s="95"/>
      <c r="B251" s="108"/>
      <c r="C251" s="127" t="s">
        <v>130</v>
      </c>
      <c r="D251" s="127" t="s">
        <v>302</v>
      </c>
      <c r="E251" s="141"/>
      <c r="F251" s="154"/>
      <c r="G251" s="165"/>
      <c r="H251" s="154"/>
      <c r="I251" s="176"/>
      <c r="J251" s="176">
        <f>E251*G251*I251</f>
        <v>0</v>
      </c>
      <c r="K251" s="154" t="s">
        <v>334</v>
      </c>
    </row>
    <row r="252" spans="1:296" ht="27.75" customHeight="1">
      <c r="A252" s="98"/>
      <c r="B252" s="111"/>
      <c r="C252" s="130" t="s">
        <v>322</v>
      </c>
      <c r="D252" s="130" t="s">
        <v>340</v>
      </c>
      <c r="E252" s="144">
        <v>11</v>
      </c>
      <c r="F252" s="157" t="s">
        <v>43</v>
      </c>
      <c r="G252" s="168">
        <v>1</v>
      </c>
      <c r="H252" s="157" t="s">
        <v>28</v>
      </c>
      <c r="I252" s="179">
        <v>6600</v>
      </c>
      <c r="J252" s="179">
        <f>E252*G252*I252</f>
        <v>72600</v>
      </c>
      <c r="K252" s="157" t="s">
        <v>334</v>
      </c>
    </row>
    <row r="253" spans="1:296" ht="27.75" customHeight="1">
      <c r="A253" s="99"/>
      <c r="B253" s="112"/>
      <c r="C253" s="131"/>
      <c r="D253" s="131"/>
      <c r="E253" s="145"/>
      <c r="F253" s="158"/>
      <c r="G253" s="169"/>
      <c r="H253" s="158"/>
      <c r="I253" s="180"/>
      <c r="J253" s="180"/>
      <c r="K253" s="158"/>
    </row>
    <row r="254" spans="1:296" ht="27.75" customHeight="1">
      <c r="A254" s="102"/>
      <c r="B254" s="119"/>
      <c r="C254" s="135" t="s">
        <v>118</v>
      </c>
      <c r="D254" s="135" t="s">
        <v>45</v>
      </c>
      <c r="E254" s="148">
        <v>128</v>
      </c>
      <c r="F254" s="161" t="s">
        <v>324</v>
      </c>
      <c r="G254" s="172">
        <v>1</v>
      </c>
      <c r="H254" s="161" t="s">
        <v>28</v>
      </c>
      <c r="I254" s="183">
        <v>2650</v>
      </c>
      <c r="J254" s="183">
        <f t="shared" ref="J254:J261" si="6">E254*G254*I254</f>
        <v>339200</v>
      </c>
      <c r="K254" s="161" t="s">
        <v>334</v>
      </c>
    </row>
    <row r="255" spans="1:296" ht="27.75" customHeight="1">
      <c r="A255" s="102"/>
      <c r="B255" s="119"/>
      <c r="C255" s="135" t="s">
        <v>30</v>
      </c>
      <c r="D255" s="135" t="s">
        <v>231</v>
      </c>
      <c r="E255" s="148">
        <v>50</v>
      </c>
      <c r="F255" s="161" t="s">
        <v>279</v>
      </c>
      <c r="G255" s="172">
        <v>1</v>
      </c>
      <c r="H255" s="161" t="s">
        <v>28</v>
      </c>
      <c r="I255" s="183">
        <v>8850</v>
      </c>
      <c r="J255" s="183">
        <f t="shared" si="6"/>
        <v>442500</v>
      </c>
      <c r="K255" s="161" t="s">
        <v>334</v>
      </c>
    </row>
    <row r="256" spans="1:296" ht="27.75" customHeight="1">
      <c r="A256" s="102"/>
      <c r="B256" s="119"/>
      <c r="C256" s="135" t="s">
        <v>133</v>
      </c>
      <c r="D256" s="135" t="s">
        <v>343</v>
      </c>
      <c r="E256" s="148">
        <v>1</v>
      </c>
      <c r="F256" s="161" t="s">
        <v>43</v>
      </c>
      <c r="G256" s="172">
        <v>1</v>
      </c>
      <c r="H256" s="161" t="s">
        <v>28</v>
      </c>
      <c r="I256" s="183">
        <v>10000</v>
      </c>
      <c r="J256" s="183">
        <f t="shared" si="6"/>
        <v>10000</v>
      </c>
      <c r="K256" s="161" t="s">
        <v>334</v>
      </c>
    </row>
    <row r="257" spans="1:296" ht="27.75" customHeight="1">
      <c r="A257" s="102"/>
      <c r="B257" s="119"/>
      <c r="C257" s="135" t="s">
        <v>133</v>
      </c>
      <c r="D257" s="135" t="s">
        <v>52</v>
      </c>
      <c r="E257" s="148">
        <v>4</v>
      </c>
      <c r="F257" s="161" t="s">
        <v>43</v>
      </c>
      <c r="G257" s="172">
        <v>1</v>
      </c>
      <c r="H257" s="161" t="s">
        <v>28</v>
      </c>
      <c r="I257" s="172">
        <v>45000</v>
      </c>
      <c r="J257" s="183">
        <f t="shared" si="6"/>
        <v>180000</v>
      </c>
      <c r="K257" s="161" t="s">
        <v>334</v>
      </c>
    </row>
    <row r="258" spans="1:296" ht="27.75" customHeight="1">
      <c r="A258" s="102"/>
      <c r="B258" s="119"/>
      <c r="C258" s="135" t="s">
        <v>167</v>
      </c>
      <c r="D258" s="135" t="s">
        <v>229</v>
      </c>
      <c r="E258" s="148">
        <v>32</v>
      </c>
      <c r="F258" s="161" t="s">
        <v>324</v>
      </c>
      <c r="G258" s="172">
        <v>1</v>
      </c>
      <c r="H258" s="161" t="s">
        <v>28</v>
      </c>
      <c r="I258" s="183">
        <v>1400</v>
      </c>
      <c r="J258" s="183">
        <f t="shared" si="6"/>
        <v>44800</v>
      </c>
      <c r="K258" s="161" t="s">
        <v>334</v>
      </c>
    </row>
    <row r="259" spans="1:296" ht="27.75" customHeight="1">
      <c r="A259" s="102"/>
      <c r="B259" s="119"/>
      <c r="C259" s="135" t="s">
        <v>320</v>
      </c>
      <c r="D259" s="135" t="s">
        <v>345</v>
      </c>
      <c r="E259" s="148">
        <v>2</v>
      </c>
      <c r="F259" s="161" t="s">
        <v>64</v>
      </c>
      <c r="G259" s="172">
        <v>1</v>
      </c>
      <c r="H259" s="161" t="s">
        <v>28</v>
      </c>
      <c r="I259" s="183">
        <v>10000</v>
      </c>
      <c r="J259" s="183">
        <f t="shared" si="6"/>
        <v>20000</v>
      </c>
      <c r="K259" s="161" t="s">
        <v>334</v>
      </c>
    </row>
    <row r="260" spans="1:296" ht="27.75" customHeight="1">
      <c r="A260" s="102"/>
      <c r="B260" s="119"/>
      <c r="C260" s="135" t="s">
        <v>321</v>
      </c>
      <c r="D260" s="135"/>
      <c r="E260" s="148">
        <v>2</v>
      </c>
      <c r="F260" s="161" t="s">
        <v>324</v>
      </c>
      <c r="G260" s="172">
        <v>1</v>
      </c>
      <c r="H260" s="161" t="s">
        <v>28</v>
      </c>
      <c r="I260" s="183">
        <v>4500</v>
      </c>
      <c r="J260" s="183">
        <f t="shared" si="6"/>
        <v>9000</v>
      </c>
      <c r="K260" s="161" t="s">
        <v>334</v>
      </c>
    </row>
    <row r="261" spans="1:296" ht="27.75" customHeight="1">
      <c r="A261" s="102"/>
      <c r="B261" s="119"/>
      <c r="C261" s="135" t="s">
        <v>341</v>
      </c>
      <c r="D261" s="135" t="s">
        <v>139</v>
      </c>
      <c r="E261" s="148">
        <v>1</v>
      </c>
      <c r="F261" s="161" t="s">
        <v>213</v>
      </c>
      <c r="G261" s="172">
        <v>1</v>
      </c>
      <c r="H261" s="161" t="s">
        <v>28</v>
      </c>
      <c r="I261" s="183">
        <v>884000</v>
      </c>
      <c r="J261" s="183">
        <f t="shared" si="6"/>
        <v>884000</v>
      </c>
      <c r="K261" s="161" t="s">
        <v>334</v>
      </c>
    </row>
    <row r="262" spans="1:296" ht="27.75" customHeight="1">
      <c r="A262" s="99" t="s">
        <v>273</v>
      </c>
      <c r="B262" s="112" t="s">
        <v>14</v>
      </c>
      <c r="C262" s="131"/>
      <c r="D262" s="131"/>
      <c r="E262" s="145"/>
      <c r="F262" s="158" t="s">
        <v>21</v>
      </c>
      <c r="G262" s="169"/>
      <c r="H262" s="158" t="s">
        <v>21</v>
      </c>
      <c r="I262" s="180" t="s">
        <v>21</v>
      </c>
      <c r="J262" s="180"/>
      <c r="K262" s="158" t="s">
        <v>21</v>
      </c>
    </row>
    <row r="263" spans="1:296" s="89" customFormat="1" ht="27.75" customHeight="1">
      <c r="A263" s="98" t="s">
        <v>161</v>
      </c>
      <c r="B263" s="111"/>
      <c r="C263" s="130" t="s">
        <v>256</v>
      </c>
      <c r="D263" s="130" t="s">
        <v>179</v>
      </c>
      <c r="E263" s="144">
        <v>1</v>
      </c>
      <c r="F263" s="157" t="s">
        <v>43</v>
      </c>
      <c r="G263" s="168">
        <v>1</v>
      </c>
      <c r="H263" s="157" t="s">
        <v>28</v>
      </c>
      <c r="I263" s="179">
        <v>110000</v>
      </c>
      <c r="J263" s="179">
        <f t="shared" ref="J263:J272" si="7">E263*G263*I263</f>
        <v>110000</v>
      </c>
      <c r="K263" s="157"/>
      <c r="L263" s="195"/>
      <c r="M263" s="195"/>
      <c r="N263" s="195"/>
      <c r="O263" s="195"/>
      <c r="P263" s="195"/>
      <c r="Q263" s="195"/>
      <c r="R263" s="195"/>
      <c r="S263" s="195"/>
      <c r="T263" s="195"/>
      <c r="U263" s="195"/>
      <c r="V263" s="195"/>
      <c r="W263" s="195"/>
      <c r="X263" s="195"/>
      <c r="Y263" s="195"/>
      <c r="Z263" s="195"/>
      <c r="AA263" s="195"/>
      <c r="AB263" s="195"/>
      <c r="AC263" s="195"/>
      <c r="AD263" s="195"/>
      <c r="AE263" s="195"/>
      <c r="AF263" s="195"/>
      <c r="AG263" s="195"/>
      <c r="AH263" s="195"/>
      <c r="AI263" s="195"/>
      <c r="AJ263" s="195"/>
      <c r="AK263" s="195"/>
      <c r="AL263" s="195"/>
      <c r="AM263" s="195"/>
      <c r="AN263" s="195"/>
      <c r="AO263" s="195"/>
      <c r="AP263" s="195"/>
      <c r="AQ263" s="195"/>
      <c r="AR263" s="195"/>
      <c r="AS263" s="195"/>
      <c r="AT263" s="195"/>
      <c r="AU263" s="195"/>
      <c r="AV263" s="195"/>
      <c r="AW263" s="195"/>
      <c r="AX263" s="195"/>
      <c r="AY263" s="195"/>
      <c r="AZ263" s="195"/>
      <c r="BA263" s="195"/>
      <c r="BB263" s="195"/>
      <c r="BC263" s="195"/>
      <c r="BD263" s="195"/>
      <c r="BE263" s="195"/>
      <c r="BF263" s="195"/>
      <c r="BG263" s="195"/>
      <c r="BH263" s="195"/>
      <c r="BI263" s="195"/>
      <c r="BJ263" s="195"/>
      <c r="BK263" s="195"/>
      <c r="BL263" s="195"/>
      <c r="BM263" s="195"/>
      <c r="BN263" s="195"/>
      <c r="BO263" s="195"/>
      <c r="BP263" s="195"/>
      <c r="BQ263" s="195"/>
      <c r="BR263" s="195"/>
      <c r="BS263" s="195"/>
      <c r="BT263" s="195"/>
      <c r="BU263" s="195"/>
      <c r="BV263" s="195"/>
      <c r="BW263" s="195"/>
      <c r="BX263" s="195"/>
      <c r="BY263" s="195"/>
      <c r="BZ263" s="195"/>
      <c r="CA263" s="195"/>
      <c r="CB263" s="195"/>
      <c r="CC263" s="195"/>
      <c r="CD263" s="195"/>
      <c r="CE263" s="195"/>
      <c r="CF263" s="195"/>
      <c r="CG263" s="195"/>
      <c r="CH263" s="195"/>
      <c r="CI263" s="195"/>
      <c r="CJ263" s="195"/>
      <c r="CK263" s="195"/>
      <c r="CL263" s="195"/>
      <c r="CM263" s="195"/>
      <c r="CN263" s="195"/>
      <c r="CO263" s="195"/>
      <c r="CP263" s="195"/>
      <c r="CQ263" s="195"/>
      <c r="CR263" s="195"/>
      <c r="CS263" s="195"/>
      <c r="CT263" s="195"/>
      <c r="CU263" s="195"/>
      <c r="CV263" s="195"/>
      <c r="CW263" s="195"/>
      <c r="CX263" s="195"/>
      <c r="CY263" s="195"/>
      <c r="CZ263" s="195"/>
      <c r="DA263" s="195"/>
      <c r="DB263" s="195"/>
      <c r="DC263" s="195"/>
      <c r="DD263" s="195"/>
      <c r="DE263" s="195"/>
      <c r="DF263" s="195"/>
      <c r="DG263" s="195"/>
      <c r="DH263" s="195"/>
      <c r="DI263" s="195"/>
      <c r="DJ263" s="195"/>
      <c r="DK263" s="195"/>
      <c r="DL263" s="195"/>
      <c r="DM263" s="195"/>
      <c r="DN263" s="195"/>
      <c r="DO263" s="195"/>
      <c r="DP263" s="195"/>
      <c r="DQ263" s="195"/>
      <c r="DR263" s="195"/>
      <c r="DS263" s="195"/>
      <c r="DT263" s="195"/>
      <c r="DU263" s="195"/>
      <c r="DV263" s="195"/>
      <c r="DW263" s="195"/>
      <c r="DX263" s="195"/>
      <c r="DY263" s="195"/>
      <c r="DZ263" s="195"/>
      <c r="EA263" s="195"/>
      <c r="EB263" s="195"/>
      <c r="EC263" s="195"/>
      <c r="ED263" s="195"/>
      <c r="EE263" s="195"/>
      <c r="EF263" s="195"/>
      <c r="EG263" s="195"/>
      <c r="EH263" s="195"/>
      <c r="EI263" s="195"/>
      <c r="EJ263" s="195"/>
      <c r="EK263" s="195"/>
      <c r="EL263" s="195"/>
      <c r="EM263" s="195"/>
      <c r="EN263" s="195"/>
      <c r="EO263" s="195"/>
      <c r="EP263" s="195"/>
      <c r="EQ263" s="195"/>
      <c r="ER263" s="195"/>
      <c r="ES263" s="195"/>
      <c r="ET263" s="195"/>
      <c r="EU263" s="195"/>
      <c r="EV263" s="195"/>
      <c r="EW263" s="195"/>
      <c r="EX263" s="195"/>
      <c r="EY263" s="195"/>
      <c r="EZ263" s="195"/>
      <c r="FA263" s="195"/>
      <c r="FB263" s="195"/>
      <c r="FC263" s="195"/>
      <c r="FD263" s="195"/>
      <c r="FE263" s="195"/>
      <c r="FF263" s="195"/>
      <c r="FG263" s="195"/>
      <c r="FH263" s="195"/>
      <c r="FI263" s="195"/>
      <c r="FJ263" s="195"/>
      <c r="FK263" s="195"/>
      <c r="FL263" s="195"/>
      <c r="FM263" s="195"/>
      <c r="FN263" s="195"/>
      <c r="FO263" s="195"/>
      <c r="FP263" s="195"/>
      <c r="FQ263" s="195"/>
      <c r="FR263" s="195"/>
      <c r="FS263" s="195"/>
      <c r="FT263" s="195"/>
      <c r="FU263" s="195"/>
      <c r="FV263" s="195"/>
      <c r="FW263" s="195"/>
      <c r="FX263" s="195"/>
      <c r="FY263" s="195"/>
      <c r="FZ263" s="195"/>
      <c r="GA263" s="195"/>
      <c r="GB263" s="195"/>
      <c r="GC263" s="195"/>
      <c r="GD263" s="195"/>
      <c r="GE263" s="195"/>
      <c r="GF263" s="195"/>
      <c r="GG263" s="195"/>
      <c r="GH263" s="195"/>
      <c r="GI263" s="195"/>
      <c r="GJ263" s="195"/>
      <c r="GK263" s="195"/>
      <c r="GL263" s="195"/>
      <c r="GM263" s="195"/>
      <c r="GN263" s="195"/>
      <c r="GO263" s="195"/>
      <c r="GP263" s="195"/>
      <c r="GQ263" s="195"/>
      <c r="GR263" s="195"/>
      <c r="GS263" s="195"/>
      <c r="GT263" s="195"/>
      <c r="GU263" s="195"/>
      <c r="GV263" s="195"/>
      <c r="GW263" s="195"/>
      <c r="GX263" s="195"/>
      <c r="GY263" s="195"/>
      <c r="GZ263" s="195"/>
      <c r="HA263" s="195"/>
      <c r="HB263" s="195"/>
      <c r="HC263" s="195"/>
      <c r="HD263" s="195"/>
      <c r="HE263" s="195"/>
      <c r="HF263" s="195"/>
      <c r="HG263" s="195"/>
      <c r="HH263" s="195"/>
      <c r="HI263" s="195"/>
      <c r="HJ263" s="195"/>
      <c r="HK263" s="195"/>
      <c r="HL263" s="195"/>
      <c r="HM263" s="195"/>
      <c r="HN263" s="195"/>
      <c r="HO263" s="195"/>
      <c r="HP263" s="195"/>
      <c r="HQ263" s="195"/>
      <c r="HR263" s="195"/>
      <c r="HS263" s="195"/>
      <c r="HT263" s="195"/>
      <c r="HU263" s="195"/>
      <c r="HV263" s="195"/>
      <c r="HW263" s="195"/>
      <c r="HX263" s="195"/>
      <c r="HY263" s="195"/>
      <c r="HZ263" s="195"/>
      <c r="IA263" s="195"/>
      <c r="IB263" s="195"/>
      <c r="IC263" s="195"/>
      <c r="ID263" s="195"/>
      <c r="IE263" s="195"/>
      <c r="IF263" s="195"/>
      <c r="IG263" s="195"/>
      <c r="IH263" s="195"/>
      <c r="II263" s="195"/>
      <c r="IJ263" s="195"/>
      <c r="IK263" s="195"/>
      <c r="IL263" s="195"/>
      <c r="IM263" s="195"/>
      <c r="IN263" s="195"/>
      <c r="IO263" s="195"/>
      <c r="IP263" s="195"/>
      <c r="IQ263" s="195"/>
      <c r="IR263" s="195"/>
      <c r="IS263" s="195"/>
      <c r="IT263" s="195"/>
      <c r="IU263" s="195"/>
      <c r="IV263" s="195"/>
      <c r="IW263" s="195"/>
      <c r="IX263" s="195"/>
      <c r="IY263" s="195"/>
      <c r="IZ263" s="195"/>
      <c r="JA263" s="195"/>
      <c r="JB263" s="195"/>
      <c r="JC263" s="195"/>
      <c r="JD263" s="195"/>
      <c r="JE263" s="195"/>
      <c r="JF263" s="195"/>
      <c r="JG263" s="195"/>
      <c r="JH263" s="195"/>
      <c r="JI263" s="195"/>
      <c r="JJ263" s="195"/>
      <c r="JK263" s="195"/>
      <c r="JL263" s="195"/>
      <c r="JM263" s="195"/>
      <c r="JN263" s="195"/>
      <c r="JO263" s="195"/>
      <c r="JP263" s="195"/>
      <c r="JQ263" s="195"/>
      <c r="JR263" s="195"/>
      <c r="JS263" s="195"/>
      <c r="JT263" s="195"/>
      <c r="JU263" s="195"/>
      <c r="JV263" s="195"/>
      <c r="JW263" s="195"/>
      <c r="JX263" s="195"/>
      <c r="JY263" s="195"/>
      <c r="JZ263" s="195"/>
      <c r="KA263" s="195"/>
      <c r="KB263" s="195"/>
      <c r="KC263" s="195"/>
      <c r="KD263" s="195"/>
      <c r="KE263" s="195"/>
      <c r="KF263" s="195"/>
      <c r="KG263" s="195"/>
      <c r="KH263" s="195"/>
      <c r="KI263" s="195"/>
      <c r="KJ263" s="195"/>
    </row>
    <row r="264" spans="1:296" s="89" customFormat="1" ht="27.75" customHeight="1">
      <c r="A264" s="98" t="s">
        <v>177</v>
      </c>
      <c r="B264" s="111"/>
      <c r="C264" s="130" t="s">
        <v>84</v>
      </c>
      <c r="D264" s="130" t="s">
        <v>181</v>
      </c>
      <c r="E264" s="144">
        <v>1</v>
      </c>
      <c r="F264" s="157" t="s">
        <v>43</v>
      </c>
      <c r="G264" s="168">
        <v>1</v>
      </c>
      <c r="H264" s="157" t="s">
        <v>28</v>
      </c>
      <c r="I264" s="179">
        <v>221000</v>
      </c>
      <c r="J264" s="179">
        <f t="shared" si="7"/>
        <v>221000</v>
      </c>
      <c r="K264" s="157">
        <v>0</v>
      </c>
      <c r="L264" s="195"/>
      <c r="M264" s="195"/>
      <c r="N264" s="195"/>
      <c r="O264" s="195"/>
      <c r="P264" s="195"/>
      <c r="Q264" s="195"/>
      <c r="R264" s="195"/>
      <c r="S264" s="195"/>
      <c r="T264" s="195"/>
      <c r="U264" s="195"/>
      <c r="V264" s="195"/>
      <c r="W264" s="195"/>
      <c r="X264" s="195"/>
      <c r="Y264" s="195"/>
      <c r="Z264" s="195"/>
      <c r="AA264" s="195"/>
      <c r="AB264" s="195"/>
      <c r="AC264" s="195"/>
      <c r="AD264" s="195"/>
      <c r="AE264" s="195"/>
      <c r="AF264" s="195"/>
      <c r="AG264" s="195"/>
      <c r="AH264" s="195"/>
      <c r="AI264" s="195"/>
      <c r="AJ264" s="195"/>
      <c r="AK264" s="195"/>
      <c r="AL264" s="195"/>
      <c r="AM264" s="195"/>
      <c r="AN264" s="195"/>
      <c r="AO264" s="195"/>
      <c r="AP264" s="195"/>
      <c r="AQ264" s="195"/>
      <c r="AR264" s="195"/>
      <c r="AS264" s="195"/>
      <c r="AT264" s="195"/>
      <c r="AU264" s="195"/>
      <c r="AV264" s="195"/>
      <c r="AW264" s="195"/>
      <c r="AX264" s="195"/>
      <c r="AY264" s="195"/>
      <c r="AZ264" s="195"/>
      <c r="BA264" s="195"/>
      <c r="BB264" s="195"/>
      <c r="BC264" s="195"/>
      <c r="BD264" s="195"/>
      <c r="BE264" s="195"/>
      <c r="BF264" s="195"/>
      <c r="BG264" s="195"/>
      <c r="BH264" s="195"/>
      <c r="BI264" s="195"/>
      <c r="BJ264" s="195"/>
      <c r="BK264" s="195"/>
      <c r="BL264" s="195"/>
      <c r="BM264" s="195"/>
      <c r="BN264" s="195"/>
      <c r="BO264" s="195"/>
      <c r="BP264" s="195"/>
      <c r="BQ264" s="195"/>
      <c r="BR264" s="195"/>
      <c r="BS264" s="195"/>
      <c r="BT264" s="195"/>
      <c r="BU264" s="195"/>
      <c r="BV264" s="195"/>
      <c r="BW264" s="195"/>
      <c r="BX264" s="195"/>
      <c r="BY264" s="195"/>
      <c r="BZ264" s="195"/>
      <c r="CA264" s="195"/>
      <c r="CB264" s="195"/>
      <c r="CC264" s="195"/>
      <c r="CD264" s="195"/>
      <c r="CE264" s="195"/>
      <c r="CF264" s="195"/>
      <c r="CG264" s="195"/>
      <c r="CH264" s="195"/>
      <c r="CI264" s="195"/>
      <c r="CJ264" s="195"/>
      <c r="CK264" s="195"/>
      <c r="CL264" s="195"/>
      <c r="CM264" s="195"/>
      <c r="CN264" s="195"/>
      <c r="CO264" s="195"/>
      <c r="CP264" s="195"/>
      <c r="CQ264" s="195"/>
      <c r="CR264" s="195"/>
      <c r="CS264" s="195"/>
      <c r="CT264" s="195"/>
      <c r="CU264" s="195"/>
      <c r="CV264" s="195"/>
      <c r="CW264" s="195"/>
      <c r="CX264" s="195"/>
      <c r="CY264" s="195"/>
      <c r="CZ264" s="195"/>
      <c r="DA264" s="195"/>
      <c r="DB264" s="195"/>
      <c r="DC264" s="195"/>
      <c r="DD264" s="195"/>
      <c r="DE264" s="195"/>
      <c r="DF264" s="195"/>
      <c r="DG264" s="195"/>
      <c r="DH264" s="195"/>
      <c r="DI264" s="195"/>
      <c r="DJ264" s="195"/>
      <c r="DK264" s="195"/>
      <c r="DL264" s="195"/>
      <c r="DM264" s="195"/>
      <c r="DN264" s="195"/>
      <c r="DO264" s="195"/>
      <c r="DP264" s="195"/>
      <c r="DQ264" s="195"/>
      <c r="DR264" s="195"/>
      <c r="DS264" s="195"/>
      <c r="DT264" s="195"/>
      <c r="DU264" s="195"/>
      <c r="DV264" s="195"/>
      <c r="DW264" s="195"/>
      <c r="DX264" s="195"/>
      <c r="DY264" s="195"/>
      <c r="DZ264" s="195"/>
      <c r="EA264" s="195"/>
      <c r="EB264" s="195"/>
      <c r="EC264" s="195"/>
      <c r="ED264" s="195"/>
      <c r="EE264" s="195"/>
      <c r="EF264" s="195"/>
      <c r="EG264" s="195"/>
      <c r="EH264" s="195"/>
      <c r="EI264" s="195"/>
      <c r="EJ264" s="195"/>
      <c r="EK264" s="195"/>
      <c r="EL264" s="195"/>
      <c r="EM264" s="195"/>
      <c r="EN264" s="195"/>
      <c r="EO264" s="195"/>
      <c r="EP264" s="195"/>
      <c r="EQ264" s="195"/>
      <c r="ER264" s="195"/>
      <c r="ES264" s="195"/>
      <c r="ET264" s="195"/>
      <c r="EU264" s="195"/>
      <c r="EV264" s="195"/>
      <c r="EW264" s="195"/>
      <c r="EX264" s="195"/>
      <c r="EY264" s="195"/>
      <c r="EZ264" s="195"/>
      <c r="FA264" s="195"/>
      <c r="FB264" s="195"/>
      <c r="FC264" s="195"/>
      <c r="FD264" s="195"/>
      <c r="FE264" s="195"/>
      <c r="FF264" s="195"/>
      <c r="FG264" s="195"/>
      <c r="FH264" s="195"/>
      <c r="FI264" s="195"/>
      <c r="FJ264" s="195"/>
      <c r="FK264" s="195"/>
      <c r="FL264" s="195"/>
      <c r="FM264" s="195"/>
      <c r="FN264" s="195"/>
      <c r="FO264" s="195"/>
      <c r="FP264" s="195"/>
      <c r="FQ264" s="195"/>
      <c r="FR264" s="195"/>
      <c r="FS264" s="195"/>
      <c r="FT264" s="195"/>
      <c r="FU264" s="195"/>
      <c r="FV264" s="195"/>
      <c r="FW264" s="195"/>
      <c r="FX264" s="195"/>
      <c r="FY264" s="195"/>
      <c r="FZ264" s="195"/>
      <c r="GA264" s="195"/>
      <c r="GB264" s="195"/>
      <c r="GC264" s="195"/>
      <c r="GD264" s="195"/>
      <c r="GE264" s="195"/>
      <c r="GF264" s="195"/>
      <c r="GG264" s="195"/>
      <c r="GH264" s="195"/>
      <c r="GI264" s="195"/>
      <c r="GJ264" s="195"/>
      <c r="GK264" s="195"/>
      <c r="GL264" s="195"/>
      <c r="GM264" s="195"/>
      <c r="GN264" s="195"/>
      <c r="GO264" s="195"/>
      <c r="GP264" s="195"/>
      <c r="GQ264" s="195"/>
      <c r="GR264" s="195"/>
      <c r="GS264" s="195"/>
      <c r="GT264" s="195"/>
      <c r="GU264" s="195"/>
      <c r="GV264" s="195"/>
      <c r="GW264" s="195"/>
      <c r="GX264" s="195"/>
      <c r="GY264" s="195"/>
      <c r="GZ264" s="195"/>
      <c r="HA264" s="195"/>
      <c r="HB264" s="195"/>
      <c r="HC264" s="195"/>
      <c r="HD264" s="195"/>
      <c r="HE264" s="195"/>
      <c r="HF264" s="195"/>
      <c r="HG264" s="195"/>
      <c r="HH264" s="195"/>
      <c r="HI264" s="195"/>
      <c r="HJ264" s="195"/>
      <c r="HK264" s="195"/>
      <c r="HL264" s="195"/>
      <c r="HM264" s="195"/>
      <c r="HN264" s="195"/>
      <c r="HO264" s="195"/>
      <c r="HP264" s="195"/>
      <c r="HQ264" s="195"/>
      <c r="HR264" s="195"/>
      <c r="HS264" s="195"/>
      <c r="HT264" s="195"/>
      <c r="HU264" s="195"/>
      <c r="HV264" s="195"/>
      <c r="HW264" s="195"/>
      <c r="HX264" s="195"/>
      <c r="HY264" s="195"/>
      <c r="HZ264" s="195"/>
      <c r="IA264" s="195"/>
      <c r="IB264" s="195"/>
      <c r="IC264" s="195"/>
      <c r="ID264" s="195"/>
      <c r="IE264" s="195"/>
      <c r="IF264" s="195"/>
      <c r="IG264" s="195"/>
      <c r="IH264" s="195"/>
      <c r="II264" s="195"/>
      <c r="IJ264" s="195"/>
      <c r="IK264" s="195"/>
      <c r="IL264" s="195"/>
      <c r="IM264" s="195"/>
      <c r="IN264" s="195"/>
      <c r="IO264" s="195"/>
      <c r="IP264" s="195"/>
      <c r="IQ264" s="195"/>
      <c r="IR264" s="195"/>
      <c r="IS264" s="195"/>
      <c r="IT264" s="195"/>
      <c r="IU264" s="195"/>
      <c r="IV264" s="195"/>
      <c r="IW264" s="195"/>
      <c r="IX264" s="195"/>
      <c r="IY264" s="195"/>
      <c r="IZ264" s="195"/>
      <c r="JA264" s="195"/>
      <c r="JB264" s="195"/>
      <c r="JC264" s="195"/>
      <c r="JD264" s="195"/>
      <c r="JE264" s="195"/>
      <c r="JF264" s="195"/>
      <c r="JG264" s="195"/>
      <c r="JH264" s="195"/>
      <c r="JI264" s="195"/>
      <c r="JJ264" s="195"/>
      <c r="JK264" s="195"/>
      <c r="JL264" s="195"/>
      <c r="JM264" s="195"/>
      <c r="JN264" s="195"/>
      <c r="JO264" s="195"/>
      <c r="JP264" s="195"/>
      <c r="JQ264" s="195"/>
      <c r="JR264" s="195"/>
      <c r="JS264" s="195"/>
      <c r="JT264" s="195"/>
      <c r="JU264" s="195"/>
      <c r="JV264" s="195"/>
      <c r="JW264" s="195"/>
      <c r="JX264" s="195"/>
      <c r="JY264" s="195"/>
      <c r="JZ264" s="195"/>
      <c r="KA264" s="195"/>
      <c r="KB264" s="195"/>
      <c r="KC264" s="195"/>
      <c r="KD264" s="195"/>
      <c r="KE264" s="195"/>
      <c r="KF264" s="195"/>
      <c r="KG264" s="195"/>
      <c r="KH264" s="195"/>
      <c r="KI264" s="195"/>
      <c r="KJ264" s="195"/>
    </row>
    <row r="265" spans="1:296" s="89" customFormat="1" ht="27.75" customHeight="1">
      <c r="A265" s="98" t="s">
        <v>180</v>
      </c>
      <c r="B265" s="111"/>
      <c r="C265" s="130" t="s">
        <v>184</v>
      </c>
      <c r="D265" s="130" t="s">
        <v>315</v>
      </c>
      <c r="E265" s="144">
        <v>1</v>
      </c>
      <c r="F265" s="157" t="s">
        <v>43</v>
      </c>
      <c r="G265" s="168">
        <v>1</v>
      </c>
      <c r="H265" s="157" t="s">
        <v>28</v>
      </c>
      <c r="I265" s="179">
        <v>266000</v>
      </c>
      <c r="J265" s="179">
        <f t="shared" si="7"/>
        <v>266000</v>
      </c>
      <c r="K265" s="157">
        <v>0</v>
      </c>
      <c r="L265" s="195"/>
      <c r="M265" s="195"/>
      <c r="N265" s="195"/>
      <c r="O265" s="195"/>
      <c r="P265" s="195"/>
      <c r="Q265" s="195"/>
      <c r="R265" s="195"/>
      <c r="S265" s="195"/>
      <c r="T265" s="195"/>
      <c r="U265" s="195"/>
      <c r="V265" s="195"/>
      <c r="W265" s="195"/>
      <c r="X265" s="195"/>
      <c r="Y265" s="195"/>
      <c r="Z265" s="195"/>
      <c r="AA265" s="195"/>
      <c r="AB265" s="195"/>
      <c r="AC265" s="195"/>
      <c r="AD265" s="195"/>
      <c r="AE265" s="195"/>
      <c r="AF265" s="195"/>
      <c r="AG265" s="195"/>
      <c r="AH265" s="195"/>
      <c r="AI265" s="195"/>
      <c r="AJ265" s="195"/>
      <c r="AK265" s="195"/>
      <c r="AL265" s="195"/>
      <c r="AM265" s="195"/>
      <c r="AN265" s="195"/>
      <c r="AO265" s="195"/>
      <c r="AP265" s="195"/>
      <c r="AQ265" s="195"/>
      <c r="AR265" s="195"/>
      <c r="AS265" s="195"/>
      <c r="AT265" s="195"/>
      <c r="AU265" s="195"/>
      <c r="AV265" s="195"/>
      <c r="AW265" s="195"/>
      <c r="AX265" s="195"/>
      <c r="AY265" s="195"/>
      <c r="AZ265" s="195"/>
      <c r="BA265" s="195"/>
      <c r="BB265" s="195"/>
      <c r="BC265" s="195"/>
      <c r="BD265" s="195"/>
      <c r="BE265" s="195"/>
      <c r="BF265" s="195"/>
      <c r="BG265" s="195"/>
      <c r="BH265" s="195"/>
      <c r="BI265" s="195"/>
      <c r="BJ265" s="195"/>
      <c r="BK265" s="195"/>
      <c r="BL265" s="195"/>
      <c r="BM265" s="195"/>
      <c r="BN265" s="195"/>
      <c r="BO265" s="195"/>
      <c r="BP265" s="195"/>
      <c r="BQ265" s="195"/>
      <c r="BR265" s="195"/>
      <c r="BS265" s="195"/>
      <c r="BT265" s="195"/>
      <c r="BU265" s="195"/>
      <c r="BV265" s="195"/>
      <c r="BW265" s="195"/>
      <c r="BX265" s="195"/>
      <c r="BY265" s="195"/>
      <c r="BZ265" s="195"/>
      <c r="CA265" s="195"/>
      <c r="CB265" s="195"/>
      <c r="CC265" s="195"/>
      <c r="CD265" s="195"/>
      <c r="CE265" s="195"/>
      <c r="CF265" s="195"/>
      <c r="CG265" s="195"/>
      <c r="CH265" s="195"/>
      <c r="CI265" s="195"/>
      <c r="CJ265" s="195"/>
      <c r="CK265" s="195"/>
      <c r="CL265" s="195"/>
      <c r="CM265" s="195"/>
      <c r="CN265" s="195"/>
      <c r="CO265" s="195"/>
      <c r="CP265" s="195"/>
      <c r="CQ265" s="195"/>
      <c r="CR265" s="195"/>
      <c r="CS265" s="195"/>
      <c r="CT265" s="195"/>
      <c r="CU265" s="195"/>
      <c r="CV265" s="195"/>
      <c r="CW265" s="195"/>
      <c r="CX265" s="195"/>
      <c r="CY265" s="195"/>
      <c r="CZ265" s="195"/>
      <c r="DA265" s="195"/>
      <c r="DB265" s="195"/>
      <c r="DC265" s="195"/>
      <c r="DD265" s="195"/>
      <c r="DE265" s="195"/>
      <c r="DF265" s="195"/>
      <c r="DG265" s="195"/>
      <c r="DH265" s="195"/>
      <c r="DI265" s="195"/>
      <c r="DJ265" s="195"/>
      <c r="DK265" s="195"/>
      <c r="DL265" s="195"/>
      <c r="DM265" s="195"/>
      <c r="DN265" s="195"/>
      <c r="DO265" s="195"/>
      <c r="DP265" s="195"/>
      <c r="DQ265" s="195"/>
      <c r="DR265" s="195"/>
      <c r="DS265" s="195"/>
      <c r="DT265" s="195"/>
      <c r="DU265" s="195"/>
      <c r="DV265" s="195"/>
      <c r="DW265" s="195"/>
      <c r="DX265" s="195"/>
      <c r="DY265" s="195"/>
      <c r="DZ265" s="195"/>
      <c r="EA265" s="195"/>
      <c r="EB265" s="195"/>
      <c r="EC265" s="195"/>
      <c r="ED265" s="195"/>
      <c r="EE265" s="195"/>
      <c r="EF265" s="195"/>
      <c r="EG265" s="195"/>
      <c r="EH265" s="195"/>
      <c r="EI265" s="195"/>
      <c r="EJ265" s="195"/>
      <c r="EK265" s="195"/>
      <c r="EL265" s="195"/>
      <c r="EM265" s="195"/>
      <c r="EN265" s="195"/>
      <c r="EO265" s="195"/>
      <c r="EP265" s="195"/>
      <c r="EQ265" s="195"/>
      <c r="ER265" s="195"/>
      <c r="ES265" s="195"/>
      <c r="ET265" s="195"/>
      <c r="EU265" s="195"/>
      <c r="EV265" s="195"/>
      <c r="EW265" s="195"/>
      <c r="EX265" s="195"/>
      <c r="EY265" s="195"/>
      <c r="EZ265" s="195"/>
      <c r="FA265" s="195"/>
      <c r="FB265" s="195"/>
      <c r="FC265" s="195"/>
      <c r="FD265" s="195"/>
      <c r="FE265" s="195"/>
      <c r="FF265" s="195"/>
      <c r="FG265" s="195"/>
      <c r="FH265" s="195"/>
      <c r="FI265" s="195"/>
      <c r="FJ265" s="195"/>
      <c r="FK265" s="195"/>
      <c r="FL265" s="195"/>
      <c r="FM265" s="195"/>
      <c r="FN265" s="195"/>
      <c r="FO265" s="195"/>
      <c r="FP265" s="195"/>
      <c r="FQ265" s="195"/>
      <c r="FR265" s="195"/>
      <c r="FS265" s="195"/>
      <c r="FT265" s="195"/>
      <c r="FU265" s="195"/>
      <c r="FV265" s="195"/>
      <c r="FW265" s="195"/>
      <c r="FX265" s="195"/>
      <c r="FY265" s="195"/>
      <c r="FZ265" s="195"/>
      <c r="GA265" s="195"/>
      <c r="GB265" s="195"/>
      <c r="GC265" s="195"/>
      <c r="GD265" s="195"/>
      <c r="GE265" s="195"/>
      <c r="GF265" s="195"/>
      <c r="GG265" s="195"/>
      <c r="GH265" s="195"/>
      <c r="GI265" s="195"/>
      <c r="GJ265" s="195"/>
      <c r="GK265" s="195"/>
      <c r="GL265" s="195"/>
      <c r="GM265" s="195"/>
      <c r="GN265" s="195"/>
      <c r="GO265" s="195"/>
      <c r="GP265" s="195"/>
      <c r="GQ265" s="195"/>
      <c r="GR265" s="195"/>
      <c r="GS265" s="195"/>
      <c r="GT265" s="195"/>
      <c r="GU265" s="195"/>
      <c r="GV265" s="195"/>
      <c r="GW265" s="195"/>
      <c r="GX265" s="195"/>
      <c r="GY265" s="195"/>
      <c r="GZ265" s="195"/>
      <c r="HA265" s="195"/>
      <c r="HB265" s="195"/>
      <c r="HC265" s="195"/>
      <c r="HD265" s="195"/>
      <c r="HE265" s="195"/>
      <c r="HF265" s="195"/>
      <c r="HG265" s="195"/>
      <c r="HH265" s="195"/>
      <c r="HI265" s="195"/>
      <c r="HJ265" s="195"/>
      <c r="HK265" s="195"/>
      <c r="HL265" s="195"/>
      <c r="HM265" s="195"/>
      <c r="HN265" s="195"/>
      <c r="HO265" s="195"/>
      <c r="HP265" s="195"/>
      <c r="HQ265" s="195"/>
      <c r="HR265" s="195"/>
      <c r="HS265" s="195"/>
      <c r="HT265" s="195"/>
      <c r="HU265" s="195"/>
      <c r="HV265" s="195"/>
      <c r="HW265" s="195"/>
      <c r="HX265" s="195"/>
      <c r="HY265" s="195"/>
      <c r="HZ265" s="195"/>
      <c r="IA265" s="195"/>
      <c r="IB265" s="195"/>
      <c r="IC265" s="195"/>
      <c r="ID265" s="195"/>
      <c r="IE265" s="195"/>
      <c r="IF265" s="195"/>
      <c r="IG265" s="195"/>
      <c r="IH265" s="195"/>
      <c r="II265" s="195"/>
      <c r="IJ265" s="195"/>
      <c r="IK265" s="195"/>
      <c r="IL265" s="195"/>
      <c r="IM265" s="195"/>
      <c r="IN265" s="195"/>
      <c r="IO265" s="195"/>
      <c r="IP265" s="195"/>
      <c r="IQ265" s="195"/>
      <c r="IR265" s="195"/>
      <c r="IS265" s="195"/>
      <c r="IT265" s="195"/>
      <c r="IU265" s="195"/>
      <c r="IV265" s="195"/>
      <c r="IW265" s="195"/>
      <c r="IX265" s="195"/>
      <c r="IY265" s="195"/>
      <c r="IZ265" s="195"/>
      <c r="JA265" s="195"/>
      <c r="JB265" s="195"/>
      <c r="JC265" s="195"/>
      <c r="JD265" s="195"/>
      <c r="JE265" s="195"/>
      <c r="JF265" s="195"/>
      <c r="JG265" s="195"/>
      <c r="JH265" s="195"/>
      <c r="JI265" s="195"/>
      <c r="JJ265" s="195"/>
      <c r="JK265" s="195"/>
      <c r="JL265" s="195"/>
      <c r="JM265" s="195"/>
      <c r="JN265" s="195"/>
      <c r="JO265" s="195"/>
      <c r="JP265" s="195"/>
      <c r="JQ265" s="195"/>
      <c r="JR265" s="195"/>
      <c r="JS265" s="195"/>
      <c r="JT265" s="195"/>
      <c r="JU265" s="195"/>
      <c r="JV265" s="195"/>
      <c r="JW265" s="195"/>
      <c r="JX265" s="195"/>
      <c r="JY265" s="195"/>
      <c r="JZ265" s="195"/>
      <c r="KA265" s="195"/>
      <c r="KB265" s="195"/>
      <c r="KC265" s="195"/>
      <c r="KD265" s="195"/>
      <c r="KE265" s="195"/>
      <c r="KF265" s="195"/>
      <c r="KG265" s="195"/>
      <c r="KH265" s="195"/>
      <c r="KI265" s="195"/>
      <c r="KJ265" s="195"/>
    </row>
    <row r="266" spans="1:296" s="89" customFormat="1" ht="27.75" customHeight="1">
      <c r="A266" s="98" t="s">
        <v>183</v>
      </c>
      <c r="B266" s="111"/>
      <c r="C266" s="130" t="s">
        <v>274</v>
      </c>
      <c r="D266" s="130" t="s">
        <v>17</v>
      </c>
      <c r="E266" s="144">
        <v>6</v>
      </c>
      <c r="F266" s="157" t="s">
        <v>43</v>
      </c>
      <c r="G266" s="168">
        <v>1</v>
      </c>
      <c r="H266" s="157" t="s">
        <v>28</v>
      </c>
      <c r="I266" s="179">
        <v>33000</v>
      </c>
      <c r="J266" s="179">
        <f t="shared" si="7"/>
        <v>198000</v>
      </c>
      <c r="K266" s="157">
        <v>0</v>
      </c>
      <c r="L266" s="195"/>
      <c r="M266" s="195"/>
      <c r="N266" s="195"/>
      <c r="O266" s="195"/>
      <c r="P266" s="195"/>
      <c r="Q266" s="195"/>
      <c r="R266" s="195"/>
      <c r="S266" s="195"/>
      <c r="T266" s="195"/>
      <c r="U266" s="195"/>
      <c r="V266" s="195"/>
      <c r="W266" s="195"/>
      <c r="X266" s="195"/>
      <c r="Y266" s="195"/>
      <c r="Z266" s="195"/>
      <c r="AA266" s="195"/>
      <c r="AB266" s="195"/>
      <c r="AC266" s="195"/>
      <c r="AD266" s="195"/>
      <c r="AE266" s="195"/>
      <c r="AF266" s="195"/>
      <c r="AG266" s="195"/>
      <c r="AH266" s="195"/>
      <c r="AI266" s="195"/>
      <c r="AJ266" s="195"/>
      <c r="AK266" s="195"/>
      <c r="AL266" s="195"/>
      <c r="AM266" s="195"/>
      <c r="AN266" s="195"/>
      <c r="AO266" s="195"/>
      <c r="AP266" s="195"/>
      <c r="AQ266" s="195"/>
      <c r="AR266" s="195"/>
      <c r="AS266" s="195"/>
      <c r="AT266" s="195"/>
      <c r="AU266" s="195"/>
      <c r="AV266" s="195"/>
      <c r="AW266" s="195"/>
      <c r="AX266" s="195"/>
      <c r="AY266" s="195"/>
      <c r="AZ266" s="195"/>
      <c r="BA266" s="195"/>
      <c r="BB266" s="195"/>
      <c r="BC266" s="195"/>
      <c r="BD266" s="195"/>
      <c r="BE266" s="195"/>
      <c r="BF266" s="195"/>
      <c r="BG266" s="195"/>
      <c r="BH266" s="195"/>
      <c r="BI266" s="195"/>
      <c r="BJ266" s="195"/>
      <c r="BK266" s="195"/>
      <c r="BL266" s="195"/>
      <c r="BM266" s="195"/>
      <c r="BN266" s="195"/>
      <c r="BO266" s="195"/>
      <c r="BP266" s="195"/>
      <c r="BQ266" s="195"/>
      <c r="BR266" s="195"/>
      <c r="BS266" s="195"/>
      <c r="BT266" s="195"/>
      <c r="BU266" s="195"/>
      <c r="BV266" s="195"/>
      <c r="BW266" s="195"/>
      <c r="BX266" s="195"/>
      <c r="BY266" s="195"/>
      <c r="BZ266" s="195"/>
      <c r="CA266" s="195"/>
      <c r="CB266" s="195"/>
      <c r="CC266" s="195"/>
      <c r="CD266" s="195"/>
      <c r="CE266" s="195"/>
      <c r="CF266" s="195"/>
      <c r="CG266" s="195"/>
      <c r="CH266" s="195"/>
      <c r="CI266" s="195"/>
      <c r="CJ266" s="195"/>
      <c r="CK266" s="195"/>
      <c r="CL266" s="195"/>
      <c r="CM266" s="195"/>
      <c r="CN266" s="195"/>
      <c r="CO266" s="195"/>
      <c r="CP266" s="195"/>
      <c r="CQ266" s="195"/>
      <c r="CR266" s="195"/>
      <c r="CS266" s="195"/>
      <c r="CT266" s="195"/>
      <c r="CU266" s="195"/>
      <c r="CV266" s="195"/>
      <c r="CW266" s="195"/>
      <c r="CX266" s="195"/>
      <c r="CY266" s="195"/>
      <c r="CZ266" s="195"/>
      <c r="DA266" s="195"/>
      <c r="DB266" s="195"/>
      <c r="DC266" s="195"/>
      <c r="DD266" s="195"/>
      <c r="DE266" s="195"/>
      <c r="DF266" s="195"/>
      <c r="DG266" s="195"/>
      <c r="DH266" s="195"/>
      <c r="DI266" s="195"/>
      <c r="DJ266" s="195"/>
      <c r="DK266" s="195"/>
      <c r="DL266" s="195"/>
      <c r="DM266" s="195"/>
      <c r="DN266" s="195"/>
      <c r="DO266" s="195"/>
      <c r="DP266" s="195"/>
      <c r="DQ266" s="195"/>
      <c r="DR266" s="195"/>
      <c r="DS266" s="195"/>
      <c r="DT266" s="195"/>
      <c r="DU266" s="195"/>
      <c r="DV266" s="195"/>
      <c r="DW266" s="195"/>
      <c r="DX266" s="195"/>
      <c r="DY266" s="195"/>
      <c r="DZ266" s="195"/>
      <c r="EA266" s="195"/>
      <c r="EB266" s="195"/>
      <c r="EC266" s="195"/>
      <c r="ED266" s="195"/>
      <c r="EE266" s="195"/>
      <c r="EF266" s="195"/>
      <c r="EG266" s="195"/>
      <c r="EH266" s="195"/>
      <c r="EI266" s="195"/>
      <c r="EJ266" s="195"/>
      <c r="EK266" s="195"/>
      <c r="EL266" s="195"/>
      <c r="EM266" s="195"/>
      <c r="EN266" s="195"/>
      <c r="EO266" s="195"/>
      <c r="EP266" s="195"/>
      <c r="EQ266" s="195"/>
      <c r="ER266" s="195"/>
      <c r="ES266" s="195"/>
      <c r="ET266" s="195"/>
      <c r="EU266" s="195"/>
      <c r="EV266" s="195"/>
      <c r="EW266" s="195"/>
      <c r="EX266" s="195"/>
      <c r="EY266" s="195"/>
      <c r="EZ266" s="195"/>
      <c r="FA266" s="195"/>
      <c r="FB266" s="195"/>
      <c r="FC266" s="195"/>
      <c r="FD266" s="195"/>
      <c r="FE266" s="195"/>
      <c r="FF266" s="195"/>
      <c r="FG266" s="195"/>
      <c r="FH266" s="195"/>
      <c r="FI266" s="195"/>
      <c r="FJ266" s="195"/>
      <c r="FK266" s="195"/>
      <c r="FL266" s="195"/>
      <c r="FM266" s="195"/>
      <c r="FN266" s="195"/>
      <c r="FO266" s="195"/>
      <c r="FP266" s="195"/>
      <c r="FQ266" s="195"/>
      <c r="FR266" s="195"/>
      <c r="FS266" s="195"/>
      <c r="FT266" s="195"/>
      <c r="FU266" s="195"/>
      <c r="FV266" s="195"/>
      <c r="FW266" s="195"/>
      <c r="FX266" s="195"/>
      <c r="FY266" s="195"/>
      <c r="FZ266" s="195"/>
      <c r="GA266" s="195"/>
      <c r="GB266" s="195"/>
      <c r="GC266" s="195"/>
      <c r="GD266" s="195"/>
      <c r="GE266" s="195"/>
      <c r="GF266" s="195"/>
      <c r="GG266" s="195"/>
      <c r="GH266" s="195"/>
      <c r="GI266" s="195"/>
      <c r="GJ266" s="195"/>
      <c r="GK266" s="195"/>
      <c r="GL266" s="195"/>
      <c r="GM266" s="195"/>
      <c r="GN266" s="195"/>
      <c r="GO266" s="195"/>
      <c r="GP266" s="195"/>
      <c r="GQ266" s="195"/>
      <c r="GR266" s="195"/>
      <c r="GS266" s="195"/>
      <c r="GT266" s="195"/>
      <c r="GU266" s="195"/>
      <c r="GV266" s="195"/>
      <c r="GW266" s="195"/>
      <c r="GX266" s="195"/>
      <c r="GY266" s="195"/>
      <c r="GZ266" s="195"/>
      <c r="HA266" s="195"/>
      <c r="HB266" s="195"/>
      <c r="HC266" s="195"/>
      <c r="HD266" s="195"/>
      <c r="HE266" s="195"/>
      <c r="HF266" s="195"/>
      <c r="HG266" s="195"/>
      <c r="HH266" s="195"/>
      <c r="HI266" s="195"/>
      <c r="HJ266" s="195"/>
      <c r="HK266" s="195"/>
      <c r="HL266" s="195"/>
      <c r="HM266" s="195"/>
      <c r="HN266" s="195"/>
      <c r="HO266" s="195"/>
      <c r="HP266" s="195"/>
      <c r="HQ266" s="195"/>
      <c r="HR266" s="195"/>
      <c r="HS266" s="195"/>
      <c r="HT266" s="195"/>
      <c r="HU266" s="195"/>
      <c r="HV266" s="195"/>
      <c r="HW266" s="195"/>
      <c r="HX266" s="195"/>
      <c r="HY266" s="195"/>
      <c r="HZ266" s="195"/>
      <c r="IA266" s="195"/>
      <c r="IB266" s="195"/>
      <c r="IC266" s="195"/>
      <c r="ID266" s="195"/>
      <c r="IE266" s="195"/>
      <c r="IF266" s="195"/>
      <c r="IG266" s="195"/>
      <c r="IH266" s="195"/>
      <c r="II266" s="195"/>
      <c r="IJ266" s="195"/>
      <c r="IK266" s="195"/>
      <c r="IL266" s="195"/>
      <c r="IM266" s="195"/>
      <c r="IN266" s="195"/>
      <c r="IO266" s="195"/>
      <c r="IP266" s="195"/>
      <c r="IQ266" s="195"/>
      <c r="IR266" s="195"/>
      <c r="IS266" s="195"/>
      <c r="IT266" s="195"/>
      <c r="IU266" s="195"/>
      <c r="IV266" s="195"/>
      <c r="IW266" s="195"/>
      <c r="IX266" s="195"/>
      <c r="IY266" s="195"/>
      <c r="IZ266" s="195"/>
      <c r="JA266" s="195"/>
      <c r="JB266" s="195"/>
      <c r="JC266" s="195"/>
      <c r="JD266" s="195"/>
      <c r="JE266" s="195"/>
      <c r="JF266" s="195"/>
      <c r="JG266" s="195"/>
      <c r="JH266" s="195"/>
      <c r="JI266" s="195"/>
      <c r="JJ266" s="195"/>
      <c r="JK266" s="195"/>
      <c r="JL266" s="195"/>
      <c r="JM266" s="195"/>
      <c r="JN266" s="195"/>
      <c r="JO266" s="195"/>
      <c r="JP266" s="195"/>
      <c r="JQ266" s="195"/>
      <c r="JR266" s="195"/>
      <c r="JS266" s="195"/>
      <c r="JT266" s="195"/>
      <c r="JU266" s="195"/>
      <c r="JV266" s="195"/>
      <c r="JW266" s="195"/>
      <c r="JX266" s="195"/>
      <c r="JY266" s="195"/>
      <c r="JZ266" s="195"/>
      <c r="KA266" s="195"/>
      <c r="KB266" s="195"/>
      <c r="KC266" s="195"/>
      <c r="KD266" s="195"/>
      <c r="KE266" s="195"/>
      <c r="KF266" s="195"/>
      <c r="KG266" s="195"/>
      <c r="KH266" s="195"/>
      <c r="KI266" s="195"/>
      <c r="KJ266" s="195"/>
    </row>
    <row r="267" spans="1:296" s="89" customFormat="1" ht="27.75" customHeight="1">
      <c r="A267" s="98" t="s">
        <v>152</v>
      </c>
      <c r="B267" s="111"/>
      <c r="C267" s="130" t="s">
        <v>275</v>
      </c>
      <c r="D267" s="130" t="s">
        <v>187</v>
      </c>
      <c r="E267" s="144">
        <v>10</v>
      </c>
      <c r="F267" s="157" t="s">
        <v>43</v>
      </c>
      <c r="G267" s="168">
        <v>1</v>
      </c>
      <c r="H267" s="157" t="s">
        <v>28</v>
      </c>
      <c r="I267" s="179">
        <v>33000</v>
      </c>
      <c r="J267" s="179">
        <f t="shared" si="7"/>
        <v>330000</v>
      </c>
      <c r="K267" s="157">
        <v>0</v>
      </c>
      <c r="L267" s="195"/>
      <c r="M267" s="195"/>
      <c r="N267" s="195"/>
      <c r="O267" s="195"/>
      <c r="P267" s="195"/>
      <c r="Q267" s="195"/>
      <c r="R267" s="195"/>
      <c r="S267" s="195"/>
      <c r="T267" s="195"/>
      <c r="U267" s="195"/>
      <c r="V267" s="195"/>
      <c r="W267" s="195"/>
      <c r="X267" s="195"/>
      <c r="Y267" s="195"/>
      <c r="Z267" s="195"/>
      <c r="AA267" s="195"/>
      <c r="AB267" s="195"/>
      <c r="AC267" s="195"/>
      <c r="AD267" s="195"/>
      <c r="AE267" s="195"/>
      <c r="AF267" s="195"/>
      <c r="AG267" s="195"/>
      <c r="AH267" s="195"/>
      <c r="AI267" s="195"/>
      <c r="AJ267" s="195"/>
      <c r="AK267" s="195"/>
      <c r="AL267" s="195"/>
      <c r="AM267" s="195"/>
      <c r="AN267" s="195"/>
      <c r="AO267" s="195"/>
      <c r="AP267" s="195"/>
      <c r="AQ267" s="195"/>
      <c r="AR267" s="195"/>
      <c r="AS267" s="195"/>
      <c r="AT267" s="195"/>
      <c r="AU267" s="195"/>
      <c r="AV267" s="195"/>
      <c r="AW267" s="195"/>
      <c r="AX267" s="195"/>
      <c r="AY267" s="195"/>
      <c r="AZ267" s="195"/>
      <c r="BA267" s="195"/>
      <c r="BB267" s="195"/>
      <c r="BC267" s="195"/>
      <c r="BD267" s="195"/>
      <c r="BE267" s="195"/>
      <c r="BF267" s="195"/>
      <c r="BG267" s="195"/>
      <c r="BH267" s="195"/>
      <c r="BI267" s="195"/>
      <c r="BJ267" s="195"/>
      <c r="BK267" s="195"/>
      <c r="BL267" s="195"/>
      <c r="BM267" s="195"/>
      <c r="BN267" s="195"/>
      <c r="BO267" s="195"/>
      <c r="BP267" s="195"/>
      <c r="BQ267" s="195"/>
      <c r="BR267" s="195"/>
      <c r="BS267" s="195"/>
      <c r="BT267" s="195"/>
      <c r="BU267" s="195"/>
      <c r="BV267" s="195"/>
      <c r="BW267" s="195"/>
      <c r="BX267" s="195"/>
      <c r="BY267" s="195"/>
      <c r="BZ267" s="195"/>
      <c r="CA267" s="195"/>
      <c r="CB267" s="195"/>
      <c r="CC267" s="195"/>
      <c r="CD267" s="195"/>
      <c r="CE267" s="195"/>
      <c r="CF267" s="195"/>
      <c r="CG267" s="195"/>
      <c r="CH267" s="195"/>
      <c r="CI267" s="195"/>
      <c r="CJ267" s="195"/>
      <c r="CK267" s="195"/>
      <c r="CL267" s="195"/>
      <c r="CM267" s="195"/>
      <c r="CN267" s="195"/>
      <c r="CO267" s="195"/>
      <c r="CP267" s="195"/>
      <c r="CQ267" s="195"/>
      <c r="CR267" s="195"/>
      <c r="CS267" s="195"/>
      <c r="CT267" s="195"/>
      <c r="CU267" s="195"/>
      <c r="CV267" s="195"/>
      <c r="CW267" s="195"/>
      <c r="CX267" s="195"/>
      <c r="CY267" s="195"/>
      <c r="CZ267" s="195"/>
      <c r="DA267" s="195"/>
      <c r="DB267" s="195"/>
      <c r="DC267" s="195"/>
      <c r="DD267" s="195"/>
      <c r="DE267" s="195"/>
      <c r="DF267" s="195"/>
      <c r="DG267" s="195"/>
      <c r="DH267" s="195"/>
      <c r="DI267" s="195"/>
      <c r="DJ267" s="195"/>
      <c r="DK267" s="195"/>
      <c r="DL267" s="195"/>
      <c r="DM267" s="195"/>
      <c r="DN267" s="195"/>
      <c r="DO267" s="195"/>
      <c r="DP267" s="195"/>
      <c r="DQ267" s="195"/>
      <c r="DR267" s="195"/>
      <c r="DS267" s="195"/>
      <c r="DT267" s="195"/>
      <c r="DU267" s="195"/>
      <c r="DV267" s="195"/>
      <c r="DW267" s="195"/>
      <c r="DX267" s="195"/>
      <c r="DY267" s="195"/>
      <c r="DZ267" s="195"/>
      <c r="EA267" s="195"/>
      <c r="EB267" s="195"/>
      <c r="EC267" s="195"/>
      <c r="ED267" s="195"/>
      <c r="EE267" s="195"/>
      <c r="EF267" s="195"/>
      <c r="EG267" s="195"/>
      <c r="EH267" s="195"/>
      <c r="EI267" s="195"/>
      <c r="EJ267" s="195"/>
      <c r="EK267" s="195"/>
      <c r="EL267" s="195"/>
      <c r="EM267" s="195"/>
      <c r="EN267" s="195"/>
      <c r="EO267" s="195"/>
      <c r="EP267" s="195"/>
      <c r="EQ267" s="195"/>
      <c r="ER267" s="195"/>
      <c r="ES267" s="195"/>
      <c r="ET267" s="195"/>
      <c r="EU267" s="195"/>
      <c r="EV267" s="195"/>
      <c r="EW267" s="195"/>
      <c r="EX267" s="195"/>
      <c r="EY267" s="195"/>
      <c r="EZ267" s="195"/>
      <c r="FA267" s="195"/>
      <c r="FB267" s="195"/>
      <c r="FC267" s="195"/>
      <c r="FD267" s="195"/>
      <c r="FE267" s="195"/>
      <c r="FF267" s="195"/>
      <c r="FG267" s="195"/>
      <c r="FH267" s="195"/>
      <c r="FI267" s="195"/>
      <c r="FJ267" s="195"/>
      <c r="FK267" s="195"/>
      <c r="FL267" s="195"/>
      <c r="FM267" s="195"/>
      <c r="FN267" s="195"/>
      <c r="FO267" s="195"/>
      <c r="FP267" s="195"/>
      <c r="FQ267" s="195"/>
      <c r="FR267" s="195"/>
      <c r="FS267" s="195"/>
      <c r="FT267" s="195"/>
      <c r="FU267" s="195"/>
      <c r="FV267" s="195"/>
      <c r="FW267" s="195"/>
      <c r="FX267" s="195"/>
      <c r="FY267" s="195"/>
      <c r="FZ267" s="195"/>
      <c r="GA267" s="195"/>
      <c r="GB267" s="195"/>
      <c r="GC267" s="195"/>
      <c r="GD267" s="195"/>
      <c r="GE267" s="195"/>
      <c r="GF267" s="195"/>
      <c r="GG267" s="195"/>
      <c r="GH267" s="195"/>
      <c r="GI267" s="195"/>
      <c r="GJ267" s="195"/>
      <c r="GK267" s="195"/>
      <c r="GL267" s="195"/>
      <c r="GM267" s="195"/>
      <c r="GN267" s="195"/>
      <c r="GO267" s="195"/>
      <c r="GP267" s="195"/>
      <c r="GQ267" s="195"/>
      <c r="GR267" s="195"/>
      <c r="GS267" s="195"/>
      <c r="GT267" s="195"/>
      <c r="GU267" s="195"/>
      <c r="GV267" s="195"/>
      <c r="GW267" s="195"/>
      <c r="GX267" s="195"/>
      <c r="GY267" s="195"/>
      <c r="GZ267" s="195"/>
      <c r="HA267" s="195"/>
      <c r="HB267" s="195"/>
      <c r="HC267" s="195"/>
      <c r="HD267" s="195"/>
      <c r="HE267" s="195"/>
      <c r="HF267" s="195"/>
      <c r="HG267" s="195"/>
      <c r="HH267" s="195"/>
      <c r="HI267" s="195"/>
      <c r="HJ267" s="195"/>
      <c r="HK267" s="195"/>
      <c r="HL267" s="195"/>
      <c r="HM267" s="195"/>
      <c r="HN267" s="195"/>
      <c r="HO267" s="195"/>
      <c r="HP267" s="195"/>
      <c r="HQ267" s="195"/>
      <c r="HR267" s="195"/>
      <c r="HS267" s="195"/>
      <c r="HT267" s="195"/>
      <c r="HU267" s="195"/>
      <c r="HV267" s="195"/>
      <c r="HW267" s="195"/>
      <c r="HX267" s="195"/>
      <c r="HY267" s="195"/>
      <c r="HZ267" s="195"/>
      <c r="IA267" s="195"/>
      <c r="IB267" s="195"/>
      <c r="IC267" s="195"/>
      <c r="ID267" s="195"/>
      <c r="IE267" s="195"/>
      <c r="IF267" s="195"/>
      <c r="IG267" s="195"/>
      <c r="IH267" s="195"/>
      <c r="II267" s="195"/>
      <c r="IJ267" s="195"/>
      <c r="IK267" s="195"/>
      <c r="IL267" s="195"/>
      <c r="IM267" s="195"/>
      <c r="IN267" s="195"/>
      <c r="IO267" s="195"/>
      <c r="IP267" s="195"/>
      <c r="IQ267" s="195"/>
      <c r="IR267" s="195"/>
      <c r="IS267" s="195"/>
      <c r="IT267" s="195"/>
      <c r="IU267" s="195"/>
      <c r="IV267" s="195"/>
      <c r="IW267" s="195"/>
      <c r="IX267" s="195"/>
      <c r="IY267" s="195"/>
      <c r="IZ267" s="195"/>
      <c r="JA267" s="195"/>
      <c r="JB267" s="195"/>
      <c r="JC267" s="195"/>
      <c r="JD267" s="195"/>
      <c r="JE267" s="195"/>
      <c r="JF267" s="195"/>
      <c r="JG267" s="195"/>
      <c r="JH267" s="195"/>
      <c r="JI267" s="195"/>
      <c r="JJ267" s="195"/>
      <c r="JK267" s="195"/>
      <c r="JL267" s="195"/>
      <c r="JM267" s="195"/>
      <c r="JN267" s="195"/>
      <c r="JO267" s="195"/>
      <c r="JP267" s="195"/>
      <c r="JQ267" s="195"/>
      <c r="JR267" s="195"/>
      <c r="JS267" s="195"/>
      <c r="JT267" s="195"/>
      <c r="JU267" s="195"/>
      <c r="JV267" s="195"/>
      <c r="JW267" s="195"/>
      <c r="JX267" s="195"/>
      <c r="JY267" s="195"/>
      <c r="JZ267" s="195"/>
      <c r="KA267" s="195"/>
      <c r="KB267" s="195"/>
      <c r="KC267" s="195"/>
      <c r="KD267" s="195"/>
      <c r="KE267" s="195"/>
      <c r="KF267" s="195"/>
      <c r="KG267" s="195"/>
      <c r="KH267" s="195"/>
      <c r="KI267" s="195"/>
      <c r="KJ267" s="195"/>
    </row>
    <row r="268" spans="1:296" s="89" customFormat="1" ht="27.75" customHeight="1">
      <c r="A268" s="98" t="s">
        <v>186</v>
      </c>
      <c r="B268" s="111"/>
      <c r="C268" s="130" t="s">
        <v>276</v>
      </c>
      <c r="D268" s="130" t="s">
        <v>189</v>
      </c>
      <c r="E268" s="144">
        <v>38</v>
      </c>
      <c r="F268" s="157" t="s">
        <v>43</v>
      </c>
      <c r="G268" s="168">
        <v>1</v>
      </c>
      <c r="H268" s="157" t="s">
        <v>28</v>
      </c>
      <c r="I268" s="179">
        <v>3500</v>
      </c>
      <c r="J268" s="179">
        <f t="shared" si="7"/>
        <v>133000</v>
      </c>
      <c r="K268" s="157">
        <v>0</v>
      </c>
      <c r="L268" s="195"/>
      <c r="M268" s="195"/>
      <c r="N268" s="195"/>
      <c r="O268" s="195"/>
      <c r="P268" s="195"/>
      <c r="Q268" s="195"/>
      <c r="R268" s="195"/>
      <c r="S268" s="195"/>
      <c r="T268" s="195"/>
      <c r="U268" s="195"/>
      <c r="V268" s="195"/>
      <c r="W268" s="195"/>
      <c r="X268" s="195"/>
      <c r="Y268" s="195"/>
      <c r="Z268" s="195"/>
      <c r="AA268" s="195"/>
      <c r="AB268" s="195"/>
      <c r="AC268" s="195"/>
      <c r="AD268" s="195"/>
      <c r="AE268" s="195"/>
      <c r="AF268" s="195"/>
      <c r="AG268" s="195"/>
      <c r="AH268" s="195"/>
      <c r="AI268" s="195"/>
      <c r="AJ268" s="195"/>
      <c r="AK268" s="195"/>
      <c r="AL268" s="195"/>
      <c r="AM268" s="195"/>
      <c r="AN268" s="195"/>
      <c r="AO268" s="195"/>
      <c r="AP268" s="195"/>
      <c r="AQ268" s="195"/>
      <c r="AR268" s="195"/>
      <c r="AS268" s="195"/>
      <c r="AT268" s="195"/>
      <c r="AU268" s="195"/>
      <c r="AV268" s="195"/>
      <c r="AW268" s="195"/>
      <c r="AX268" s="195"/>
      <c r="AY268" s="195"/>
      <c r="AZ268" s="195"/>
      <c r="BA268" s="195"/>
      <c r="BB268" s="195"/>
      <c r="BC268" s="195"/>
      <c r="BD268" s="195"/>
      <c r="BE268" s="195"/>
      <c r="BF268" s="195"/>
      <c r="BG268" s="195"/>
      <c r="BH268" s="195"/>
      <c r="BI268" s="195"/>
      <c r="BJ268" s="195"/>
      <c r="BK268" s="195"/>
      <c r="BL268" s="195"/>
      <c r="BM268" s="195"/>
      <c r="BN268" s="195"/>
      <c r="BO268" s="195"/>
      <c r="BP268" s="195"/>
      <c r="BQ268" s="195"/>
      <c r="BR268" s="195"/>
      <c r="BS268" s="195"/>
      <c r="BT268" s="195"/>
      <c r="BU268" s="195"/>
      <c r="BV268" s="195"/>
      <c r="BW268" s="195"/>
      <c r="BX268" s="195"/>
      <c r="BY268" s="195"/>
      <c r="BZ268" s="195"/>
      <c r="CA268" s="195"/>
      <c r="CB268" s="195"/>
      <c r="CC268" s="195"/>
      <c r="CD268" s="195"/>
      <c r="CE268" s="195"/>
      <c r="CF268" s="195"/>
      <c r="CG268" s="195"/>
      <c r="CH268" s="195"/>
      <c r="CI268" s="195"/>
      <c r="CJ268" s="195"/>
      <c r="CK268" s="195"/>
      <c r="CL268" s="195"/>
      <c r="CM268" s="195"/>
      <c r="CN268" s="195"/>
      <c r="CO268" s="195"/>
      <c r="CP268" s="195"/>
      <c r="CQ268" s="195"/>
      <c r="CR268" s="195"/>
      <c r="CS268" s="195"/>
      <c r="CT268" s="195"/>
      <c r="CU268" s="195"/>
      <c r="CV268" s="195"/>
      <c r="CW268" s="195"/>
      <c r="CX268" s="195"/>
      <c r="CY268" s="195"/>
      <c r="CZ268" s="195"/>
      <c r="DA268" s="195"/>
      <c r="DB268" s="195"/>
      <c r="DC268" s="195"/>
      <c r="DD268" s="195"/>
      <c r="DE268" s="195"/>
      <c r="DF268" s="195"/>
      <c r="DG268" s="195"/>
      <c r="DH268" s="195"/>
      <c r="DI268" s="195"/>
      <c r="DJ268" s="195"/>
      <c r="DK268" s="195"/>
      <c r="DL268" s="195"/>
      <c r="DM268" s="195"/>
      <c r="DN268" s="195"/>
      <c r="DO268" s="195"/>
      <c r="DP268" s="195"/>
      <c r="DQ268" s="195"/>
      <c r="DR268" s="195"/>
      <c r="DS268" s="195"/>
      <c r="DT268" s="195"/>
      <c r="DU268" s="195"/>
      <c r="DV268" s="195"/>
      <c r="DW268" s="195"/>
      <c r="DX268" s="195"/>
      <c r="DY268" s="195"/>
      <c r="DZ268" s="195"/>
      <c r="EA268" s="195"/>
      <c r="EB268" s="195"/>
      <c r="EC268" s="195"/>
      <c r="ED268" s="195"/>
      <c r="EE268" s="195"/>
      <c r="EF268" s="195"/>
      <c r="EG268" s="195"/>
      <c r="EH268" s="195"/>
      <c r="EI268" s="195"/>
      <c r="EJ268" s="195"/>
      <c r="EK268" s="195"/>
      <c r="EL268" s="195"/>
      <c r="EM268" s="195"/>
      <c r="EN268" s="195"/>
      <c r="EO268" s="195"/>
      <c r="EP268" s="195"/>
      <c r="EQ268" s="195"/>
      <c r="ER268" s="195"/>
      <c r="ES268" s="195"/>
      <c r="ET268" s="195"/>
      <c r="EU268" s="195"/>
      <c r="EV268" s="195"/>
      <c r="EW268" s="195"/>
      <c r="EX268" s="195"/>
      <c r="EY268" s="195"/>
      <c r="EZ268" s="195"/>
      <c r="FA268" s="195"/>
      <c r="FB268" s="195"/>
      <c r="FC268" s="195"/>
      <c r="FD268" s="195"/>
      <c r="FE268" s="195"/>
      <c r="FF268" s="195"/>
      <c r="FG268" s="195"/>
      <c r="FH268" s="195"/>
      <c r="FI268" s="195"/>
      <c r="FJ268" s="195"/>
      <c r="FK268" s="195"/>
      <c r="FL268" s="195"/>
      <c r="FM268" s="195"/>
      <c r="FN268" s="195"/>
      <c r="FO268" s="195"/>
      <c r="FP268" s="195"/>
      <c r="FQ268" s="195"/>
      <c r="FR268" s="195"/>
      <c r="FS268" s="195"/>
      <c r="FT268" s="195"/>
      <c r="FU268" s="195"/>
      <c r="FV268" s="195"/>
      <c r="FW268" s="195"/>
      <c r="FX268" s="195"/>
      <c r="FY268" s="195"/>
      <c r="FZ268" s="195"/>
      <c r="GA268" s="195"/>
      <c r="GB268" s="195"/>
      <c r="GC268" s="195"/>
      <c r="GD268" s="195"/>
      <c r="GE268" s="195"/>
      <c r="GF268" s="195"/>
      <c r="GG268" s="195"/>
      <c r="GH268" s="195"/>
      <c r="GI268" s="195"/>
      <c r="GJ268" s="195"/>
      <c r="GK268" s="195"/>
      <c r="GL268" s="195"/>
      <c r="GM268" s="195"/>
      <c r="GN268" s="195"/>
      <c r="GO268" s="195"/>
      <c r="GP268" s="195"/>
      <c r="GQ268" s="195"/>
      <c r="GR268" s="195"/>
      <c r="GS268" s="195"/>
      <c r="GT268" s="195"/>
      <c r="GU268" s="195"/>
      <c r="GV268" s="195"/>
      <c r="GW268" s="195"/>
      <c r="GX268" s="195"/>
      <c r="GY268" s="195"/>
      <c r="GZ268" s="195"/>
      <c r="HA268" s="195"/>
      <c r="HB268" s="195"/>
      <c r="HC268" s="195"/>
      <c r="HD268" s="195"/>
      <c r="HE268" s="195"/>
      <c r="HF268" s="195"/>
      <c r="HG268" s="195"/>
      <c r="HH268" s="195"/>
      <c r="HI268" s="195"/>
      <c r="HJ268" s="195"/>
      <c r="HK268" s="195"/>
      <c r="HL268" s="195"/>
      <c r="HM268" s="195"/>
      <c r="HN268" s="195"/>
      <c r="HO268" s="195"/>
      <c r="HP268" s="195"/>
      <c r="HQ268" s="195"/>
      <c r="HR268" s="195"/>
      <c r="HS268" s="195"/>
      <c r="HT268" s="195"/>
      <c r="HU268" s="195"/>
      <c r="HV268" s="195"/>
      <c r="HW268" s="195"/>
      <c r="HX268" s="195"/>
      <c r="HY268" s="195"/>
      <c r="HZ268" s="195"/>
      <c r="IA268" s="195"/>
      <c r="IB268" s="195"/>
      <c r="IC268" s="195"/>
      <c r="ID268" s="195"/>
      <c r="IE268" s="195"/>
      <c r="IF268" s="195"/>
      <c r="IG268" s="195"/>
      <c r="IH268" s="195"/>
      <c r="II268" s="195"/>
      <c r="IJ268" s="195"/>
      <c r="IK268" s="195"/>
      <c r="IL268" s="195"/>
      <c r="IM268" s="195"/>
      <c r="IN268" s="195"/>
      <c r="IO268" s="195"/>
      <c r="IP268" s="195"/>
      <c r="IQ268" s="195"/>
      <c r="IR268" s="195"/>
      <c r="IS268" s="195"/>
      <c r="IT268" s="195"/>
      <c r="IU268" s="195"/>
      <c r="IV268" s="195"/>
      <c r="IW268" s="195"/>
      <c r="IX268" s="195"/>
      <c r="IY268" s="195"/>
      <c r="IZ268" s="195"/>
      <c r="JA268" s="195"/>
      <c r="JB268" s="195"/>
      <c r="JC268" s="195"/>
      <c r="JD268" s="195"/>
      <c r="JE268" s="195"/>
      <c r="JF268" s="195"/>
      <c r="JG268" s="195"/>
      <c r="JH268" s="195"/>
      <c r="JI268" s="195"/>
      <c r="JJ268" s="195"/>
      <c r="JK268" s="195"/>
      <c r="JL268" s="195"/>
      <c r="JM268" s="195"/>
      <c r="JN268" s="195"/>
      <c r="JO268" s="195"/>
      <c r="JP268" s="195"/>
      <c r="JQ268" s="195"/>
      <c r="JR268" s="195"/>
      <c r="JS268" s="195"/>
      <c r="JT268" s="195"/>
      <c r="JU268" s="195"/>
      <c r="JV268" s="195"/>
      <c r="JW268" s="195"/>
      <c r="JX268" s="195"/>
      <c r="JY268" s="195"/>
      <c r="JZ268" s="195"/>
      <c r="KA268" s="195"/>
      <c r="KB268" s="195"/>
      <c r="KC268" s="195"/>
      <c r="KD268" s="195"/>
      <c r="KE268" s="195"/>
      <c r="KF268" s="195"/>
      <c r="KG268" s="195"/>
      <c r="KH268" s="195"/>
      <c r="KI268" s="195"/>
      <c r="KJ268" s="195"/>
    </row>
    <row r="269" spans="1:296" s="89" customFormat="1" ht="27.75" customHeight="1">
      <c r="A269" s="100"/>
      <c r="B269" s="113"/>
      <c r="C269" s="132" t="s">
        <v>191</v>
      </c>
      <c r="D269" s="132" t="s">
        <v>192</v>
      </c>
      <c r="E269" s="146">
        <v>60</v>
      </c>
      <c r="F269" s="159" t="s">
        <v>64</v>
      </c>
      <c r="G269" s="170">
        <v>1</v>
      </c>
      <c r="H269" s="159" t="s">
        <v>28</v>
      </c>
      <c r="I269" s="181">
        <v>1400</v>
      </c>
      <c r="J269" s="181">
        <f t="shared" si="7"/>
        <v>84000</v>
      </c>
      <c r="K269" s="159" t="s">
        <v>194</v>
      </c>
      <c r="L269" s="195"/>
      <c r="M269" s="195"/>
      <c r="N269" s="195"/>
      <c r="O269" s="195"/>
      <c r="P269" s="195"/>
      <c r="Q269" s="195"/>
      <c r="R269" s="195"/>
      <c r="S269" s="195"/>
      <c r="T269" s="195"/>
      <c r="U269" s="195"/>
      <c r="V269" s="195"/>
      <c r="W269" s="195"/>
      <c r="X269" s="195"/>
      <c r="Y269" s="195"/>
      <c r="Z269" s="195"/>
      <c r="AA269" s="195"/>
      <c r="AB269" s="195"/>
      <c r="AC269" s="195"/>
      <c r="AD269" s="195"/>
      <c r="AE269" s="195"/>
      <c r="AF269" s="195"/>
      <c r="AG269" s="195"/>
      <c r="AH269" s="195"/>
      <c r="AI269" s="195"/>
      <c r="AJ269" s="195"/>
      <c r="AK269" s="195"/>
      <c r="AL269" s="195"/>
      <c r="AM269" s="195"/>
      <c r="AN269" s="195"/>
      <c r="AO269" s="195"/>
      <c r="AP269" s="195"/>
      <c r="AQ269" s="195"/>
      <c r="AR269" s="195"/>
      <c r="AS269" s="195"/>
      <c r="AT269" s="195"/>
      <c r="AU269" s="195"/>
      <c r="AV269" s="195"/>
      <c r="AW269" s="195"/>
      <c r="AX269" s="195"/>
      <c r="AY269" s="195"/>
      <c r="AZ269" s="195"/>
      <c r="BA269" s="195"/>
      <c r="BB269" s="195"/>
      <c r="BC269" s="195"/>
      <c r="BD269" s="195"/>
      <c r="BE269" s="195"/>
      <c r="BF269" s="195"/>
      <c r="BG269" s="195"/>
      <c r="BH269" s="195"/>
      <c r="BI269" s="195"/>
      <c r="BJ269" s="195"/>
      <c r="BK269" s="195"/>
      <c r="BL269" s="195"/>
      <c r="BM269" s="195"/>
      <c r="BN269" s="195"/>
      <c r="BO269" s="195"/>
      <c r="BP269" s="195"/>
      <c r="BQ269" s="195"/>
      <c r="BR269" s="195"/>
      <c r="BS269" s="195"/>
      <c r="BT269" s="195"/>
      <c r="BU269" s="195"/>
      <c r="BV269" s="195"/>
      <c r="BW269" s="195"/>
      <c r="BX269" s="195"/>
      <c r="BY269" s="195"/>
      <c r="BZ269" s="195"/>
      <c r="CA269" s="195"/>
      <c r="CB269" s="195"/>
      <c r="CC269" s="195"/>
      <c r="CD269" s="195"/>
      <c r="CE269" s="195"/>
      <c r="CF269" s="195"/>
      <c r="CG269" s="195"/>
      <c r="CH269" s="195"/>
      <c r="CI269" s="195"/>
      <c r="CJ269" s="195"/>
      <c r="CK269" s="195"/>
      <c r="CL269" s="195"/>
      <c r="CM269" s="195"/>
      <c r="CN269" s="195"/>
      <c r="CO269" s="195"/>
      <c r="CP269" s="195"/>
      <c r="CQ269" s="195"/>
      <c r="CR269" s="195"/>
      <c r="CS269" s="195"/>
      <c r="CT269" s="195"/>
      <c r="CU269" s="195"/>
      <c r="CV269" s="195"/>
      <c r="CW269" s="195"/>
      <c r="CX269" s="195"/>
      <c r="CY269" s="195"/>
      <c r="CZ269" s="195"/>
      <c r="DA269" s="195"/>
      <c r="DB269" s="195"/>
      <c r="DC269" s="195"/>
      <c r="DD269" s="195"/>
      <c r="DE269" s="195"/>
      <c r="DF269" s="195"/>
      <c r="DG269" s="195"/>
      <c r="DH269" s="195"/>
      <c r="DI269" s="195"/>
      <c r="DJ269" s="195"/>
      <c r="DK269" s="195"/>
      <c r="DL269" s="195"/>
      <c r="DM269" s="195"/>
      <c r="DN269" s="195"/>
      <c r="DO269" s="195"/>
      <c r="DP269" s="195"/>
      <c r="DQ269" s="195"/>
      <c r="DR269" s="195"/>
      <c r="DS269" s="195"/>
      <c r="DT269" s="195"/>
      <c r="DU269" s="195"/>
      <c r="DV269" s="195"/>
      <c r="DW269" s="195"/>
      <c r="DX269" s="195"/>
      <c r="DY269" s="195"/>
      <c r="DZ269" s="195"/>
      <c r="EA269" s="195"/>
      <c r="EB269" s="195"/>
      <c r="EC269" s="195"/>
      <c r="ED269" s="195"/>
      <c r="EE269" s="195"/>
      <c r="EF269" s="195"/>
      <c r="EG269" s="195"/>
      <c r="EH269" s="195"/>
      <c r="EI269" s="195"/>
      <c r="EJ269" s="195"/>
      <c r="EK269" s="195"/>
      <c r="EL269" s="195"/>
      <c r="EM269" s="195"/>
      <c r="EN269" s="195"/>
      <c r="EO269" s="195"/>
      <c r="EP269" s="195"/>
      <c r="EQ269" s="195"/>
      <c r="ER269" s="195"/>
      <c r="ES269" s="195"/>
      <c r="ET269" s="195"/>
      <c r="EU269" s="195"/>
      <c r="EV269" s="195"/>
      <c r="EW269" s="195"/>
      <c r="EX269" s="195"/>
      <c r="EY269" s="195"/>
      <c r="EZ269" s="195"/>
      <c r="FA269" s="195"/>
      <c r="FB269" s="195"/>
      <c r="FC269" s="195"/>
      <c r="FD269" s="195"/>
      <c r="FE269" s="195"/>
      <c r="FF269" s="195"/>
      <c r="FG269" s="195"/>
      <c r="FH269" s="195"/>
      <c r="FI269" s="195"/>
      <c r="FJ269" s="195"/>
      <c r="FK269" s="195"/>
      <c r="FL269" s="195"/>
      <c r="FM269" s="195"/>
      <c r="FN269" s="195"/>
      <c r="FO269" s="195"/>
      <c r="FP269" s="195"/>
      <c r="FQ269" s="195"/>
      <c r="FR269" s="195"/>
      <c r="FS269" s="195"/>
      <c r="FT269" s="195"/>
      <c r="FU269" s="195"/>
      <c r="FV269" s="195"/>
      <c r="FW269" s="195"/>
      <c r="FX269" s="195"/>
      <c r="FY269" s="195"/>
      <c r="FZ269" s="195"/>
      <c r="GA269" s="195"/>
      <c r="GB269" s="195"/>
      <c r="GC269" s="195"/>
      <c r="GD269" s="195"/>
      <c r="GE269" s="195"/>
      <c r="GF269" s="195"/>
      <c r="GG269" s="195"/>
      <c r="GH269" s="195"/>
      <c r="GI269" s="195"/>
      <c r="GJ269" s="195"/>
      <c r="GK269" s="195"/>
      <c r="GL269" s="195"/>
      <c r="GM269" s="195"/>
      <c r="GN269" s="195"/>
      <c r="GO269" s="195"/>
      <c r="GP269" s="195"/>
      <c r="GQ269" s="195"/>
      <c r="GR269" s="195"/>
      <c r="GS269" s="195"/>
      <c r="GT269" s="195"/>
      <c r="GU269" s="195"/>
      <c r="GV269" s="195"/>
      <c r="GW269" s="195"/>
      <c r="GX269" s="195"/>
      <c r="GY269" s="195"/>
      <c r="GZ269" s="195"/>
      <c r="HA269" s="195"/>
      <c r="HB269" s="195"/>
      <c r="HC269" s="195"/>
      <c r="HD269" s="195"/>
      <c r="HE269" s="195"/>
      <c r="HF269" s="195"/>
      <c r="HG269" s="195"/>
      <c r="HH269" s="195"/>
      <c r="HI269" s="195"/>
      <c r="HJ269" s="195"/>
      <c r="HK269" s="195"/>
      <c r="HL269" s="195"/>
      <c r="HM269" s="195"/>
      <c r="HN269" s="195"/>
      <c r="HO269" s="195"/>
      <c r="HP269" s="195"/>
      <c r="HQ269" s="195"/>
      <c r="HR269" s="195"/>
      <c r="HS269" s="195"/>
      <c r="HT269" s="195"/>
      <c r="HU269" s="195"/>
      <c r="HV269" s="195"/>
      <c r="HW269" s="195"/>
      <c r="HX269" s="195"/>
      <c r="HY269" s="195"/>
      <c r="HZ269" s="195"/>
      <c r="IA269" s="195"/>
      <c r="IB269" s="195"/>
      <c r="IC269" s="195"/>
      <c r="ID269" s="195"/>
      <c r="IE269" s="195"/>
      <c r="IF269" s="195"/>
      <c r="IG269" s="195"/>
      <c r="IH269" s="195"/>
      <c r="II269" s="195"/>
      <c r="IJ269" s="195"/>
      <c r="IK269" s="195"/>
      <c r="IL269" s="195"/>
      <c r="IM269" s="195"/>
      <c r="IN269" s="195"/>
      <c r="IO269" s="195"/>
      <c r="IP269" s="195"/>
      <c r="IQ269" s="195"/>
      <c r="IR269" s="195"/>
      <c r="IS269" s="195"/>
      <c r="IT269" s="195"/>
      <c r="IU269" s="195"/>
      <c r="IV269" s="195"/>
      <c r="IW269" s="195"/>
      <c r="IX269" s="195"/>
      <c r="IY269" s="195"/>
      <c r="IZ269" s="195"/>
      <c r="JA269" s="195"/>
      <c r="JB269" s="195"/>
      <c r="JC269" s="195"/>
      <c r="JD269" s="195"/>
      <c r="JE269" s="195"/>
      <c r="JF269" s="195"/>
      <c r="JG269" s="195"/>
      <c r="JH269" s="195"/>
      <c r="JI269" s="195"/>
      <c r="JJ269" s="195"/>
      <c r="JK269" s="195"/>
      <c r="JL269" s="195"/>
      <c r="JM269" s="195"/>
      <c r="JN269" s="195"/>
      <c r="JO269" s="195"/>
      <c r="JP269" s="195"/>
      <c r="JQ269" s="195"/>
      <c r="JR269" s="195"/>
      <c r="JS269" s="195"/>
      <c r="JT269" s="195"/>
      <c r="JU269" s="195"/>
      <c r="JV269" s="195"/>
      <c r="JW269" s="195"/>
      <c r="JX269" s="195"/>
      <c r="JY269" s="195"/>
      <c r="JZ269" s="195"/>
      <c r="KA269" s="195"/>
      <c r="KB269" s="195"/>
      <c r="KC269" s="195"/>
      <c r="KD269" s="195"/>
      <c r="KE269" s="195"/>
      <c r="KF269" s="195"/>
      <c r="KG269" s="195"/>
      <c r="KH269" s="195"/>
      <c r="KI269" s="195"/>
      <c r="KJ269" s="195"/>
    </row>
    <row r="270" spans="1:296" ht="27.75" customHeight="1">
      <c r="A270" s="98"/>
      <c r="B270" s="111"/>
      <c r="C270" s="130" t="s">
        <v>195</v>
      </c>
      <c r="D270" s="130" t="s">
        <v>197</v>
      </c>
      <c r="E270" s="144">
        <v>1</v>
      </c>
      <c r="F270" s="157" t="s">
        <v>28</v>
      </c>
      <c r="G270" s="168">
        <v>1</v>
      </c>
      <c r="H270" s="157" t="s">
        <v>28</v>
      </c>
      <c r="I270" s="179">
        <v>165350</v>
      </c>
      <c r="J270" s="179">
        <f t="shared" si="7"/>
        <v>165350</v>
      </c>
      <c r="K270" s="157">
        <v>0</v>
      </c>
    </row>
    <row r="271" spans="1:296" ht="27.75" customHeight="1">
      <c r="A271" s="100"/>
      <c r="B271" s="113"/>
      <c r="C271" s="132" t="s">
        <v>198</v>
      </c>
      <c r="D271" s="132">
        <v>0</v>
      </c>
      <c r="E271" s="146">
        <v>1</v>
      </c>
      <c r="F271" s="159" t="s">
        <v>199</v>
      </c>
      <c r="G271" s="170">
        <v>1</v>
      </c>
      <c r="H271" s="159" t="s">
        <v>28</v>
      </c>
      <c r="I271" s="181"/>
      <c r="J271" s="181">
        <f t="shared" si="7"/>
        <v>0</v>
      </c>
      <c r="K271" s="159">
        <v>0</v>
      </c>
    </row>
    <row r="272" spans="1:296" ht="27.75" customHeight="1">
      <c r="A272" s="100"/>
      <c r="B272" s="113"/>
      <c r="C272" s="132" t="s">
        <v>61</v>
      </c>
      <c r="D272" s="132">
        <v>0</v>
      </c>
      <c r="E272" s="146">
        <v>1</v>
      </c>
      <c r="F272" s="159" t="s">
        <v>28</v>
      </c>
      <c r="G272" s="170">
        <v>1</v>
      </c>
      <c r="H272" s="159" t="s">
        <v>28</v>
      </c>
      <c r="I272" s="181"/>
      <c r="J272" s="181">
        <f t="shared" si="7"/>
        <v>0</v>
      </c>
      <c r="K272" s="159">
        <v>0</v>
      </c>
    </row>
    <row r="273" spans="1:296" ht="27.75" customHeight="1">
      <c r="A273" s="99"/>
      <c r="B273" s="112"/>
      <c r="C273" s="131" t="s">
        <v>21</v>
      </c>
      <c r="D273" s="131" t="s">
        <v>21</v>
      </c>
      <c r="E273" s="145"/>
      <c r="F273" s="158" t="s">
        <v>21</v>
      </c>
      <c r="G273" s="169"/>
      <c r="H273" s="158" t="s">
        <v>21</v>
      </c>
      <c r="I273" s="180" t="s">
        <v>21</v>
      </c>
      <c r="J273" s="180"/>
      <c r="K273" s="158" t="s">
        <v>21</v>
      </c>
    </row>
    <row r="274" spans="1:296" ht="27.75" customHeight="1">
      <c r="A274" s="99"/>
      <c r="B274" s="112"/>
      <c r="C274" s="131" t="s">
        <v>21</v>
      </c>
      <c r="D274" s="131" t="s">
        <v>21</v>
      </c>
      <c r="E274" s="145"/>
      <c r="F274" s="158" t="s">
        <v>21</v>
      </c>
      <c r="G274" s="169"/>
      <c r="H274" s="158" t="s">
        <v>21</v>
      </c>
      <c r="I274" s="180" t="s">
        <v>21</v>
      </c>
      <c r="J274" s="180"/>
      <c r="K274" s="158" t="s">
        <v>21</v>
      </c>
    </row>
    <row r="275" spans="1:296" ht="27.75" customHeight="1">
      <c r="A275" s="103" t="s">
        <v>210</v>
      </c>
      <c r="B275" s="120"/>
      <c r="C275" s="120"/>
      <c r="D275" s="120"/>
      <c r="E275" s="120"/>
      <c r="F275" s="120"/>
      <c r="G275" s="120"/>
      <c r="H275" s="120"/>
      <c r="I275" s="120"/>
      <c r="J275" s="120"/>
      <c r="K275" s="192"/>
      <c r="KJ275" s="36"/>
    </row>
    <row r="276" spans="1:296" ht="27.75" customHeight="1">
      <c r="A276" s="99"/>
      <c r="B276" s="121" t="s">
        <v>164</v>
      </c>
      <c r="C276" s="121"/>
      <c r="D276" s="121"/>
      <c r="E276" s="149" t="s">
        <v>327</v>
      </c>
      <c r="F276" s="149"/>
      <c r="G276" s="149"/>
      <c r="H276" s="149"/>
      <c r="I276" s="149"/>
      <c r="J276" s="180">
        <f>SUM(J3:J272)</f>
        <v>7953310</v>
      </c>
      <c r="K276" s="193" t="s">
        <v>21</v>
      </c>
      <c r="KJ276" s="36"/>
    </row>
    <row r="277" spans="1:296" s="91" customFormat="1" ht="27.75" customHeight="1">
      <c r="A277" s="104"/>
      <c r="B277" s="122" t="s">
        <v>21</v>
      </c>
      <c r="C277" s="136" t="s">
        <v>21</v>
      </c>
      <c r="D277" s="136" t="s">
        <v>21</v>
      </c>
      <c r="E277" s="150"/>
      <c r="F277" s="162" t="s">
        <v>21</v>
      </c>
      <c r="G277" s="173"/>
      <c r="H277" s="162" t="s">
        <v>21</v>
      </c>
      <c r="I277" s="173" t="s">
        <v>21</v>
      </c>
      <c r="J277" s="173"/>
      <c r="K277" s="162" t="s">
        <v>21</v>
      </c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  <c r="FE277" s="9"/>
      <c r="FF277" s="9"/>
      <c r="FG277" s="9"/>
      <c r="FH277" s="9"/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  <c r="FY277" s="9"/>
      <c r="FZ277" s="9"/>
      <c r="GA277" s="9"/>
      <c r="GB277" s="9"/>
      <c r="GC277" s="9"/>
      <c r="GD277" s="9"/>
      <c r="GE277" s="9"/>
      <c r="GF277" s="9"/>
      <c r="GG277" s="9"/>
      <c r="GH277" s="9"/>
      <c r="GI277" s="9"/>
      <c r="GJ277" s="9"/>
      <c r="GK277" s="9"/>
      <c r="GL277" s="9"/>
      <c r="GM277" s="9"/>
      <c r="GN277" s="9"/>
      <c r="GO277" s="9"/>
      <c r="GP277" s="9"/>
      <c r="GQ277" s="9"/>
      <c r="GR277" s="9"/>
      <c r="GS277" s="9"/>
      <c r="GT277" s="9"/>
      <c r="GU277" s="9"/>
      <c r="GV277" s="9"/>
      <c r="GW277" s="9"/>
      <c r="GX277" s="9"/>
      <c r="GY277" s="9"/>
      <c r="GZ277" s="9"/>
      <c r="HA277" s="9"/>
      <c r="HB277" s="9"/>
      <c r="HC277" s="9"/>
      <c r="HD277" s="9"/>
      <c r="HE277" s="9"/>
      <c r="HF277" s="9"/>
      <c r="HG277" s="9"/>
      <c r="HH277" s="9"/>
      <c r="HI277" s="9"/>
      <c r="HJ277" s="9"/>
      <c r="HK277" s="9"/>
      <c r="HL277" s="9"/>
      <c r="HM277" s="9"/>
      <c r="HN277" s="9"/>
      <c r="HO277" s="9"/>
      <c r="HP277" s="9"/>
      <c r="HQ277" s="9"/>
      <c r="HR277" s="9"/>
      <c r="HS277" s="9"/>
      <c r="HT277" s="9"/>
      <c r="HU277" s="9"/>
      <c r="HV277" s="9"/>
      <c r="HW277" s="9"/>
      <c r="HX277" s="9"/>
      <c r="HY277" s="9"/>
      <c r="HZ277" s="9"/>
      <c r="IA277" s="9"/>
      <c r="IB277" s="9"/>
      <c r="IC277" s="9"/>
      <c r="ID277" s="9"/>
      <c r="IE277" s="9"/>
      <c r="IF277" s="9"/>
      <c r="IG277" s="9"/>
      <c r="IH277" s="9"/>
      <c r="II277" s="9"/>
      <c r="IJ277" s="9"/>
      <c r="IK277" s="9"/>
      <c r="IL277" s="9"/>
      <c r="IM277" s="9"/>
      <c r="IN277" s="9"/>
      <c r="IO277" s="9"/>
      <c r="IP277" s="9"/>
      <c r="IQ277" s="9"/>
      <c r="IR277" s="9"/>
      <c r="IS277" s="9"/>
      <c r="IT277" s="9"/>
      <c r="IU277" s="9"/>
      <c r="IV277" s="9"/>
      <c r="IW277" s="9"/>
      <c r="IX277" s="9"/>
      <c r="IY277" s="9"/>
      <c r="IZ277" s="9"/>
      <c r="JA277" s="9"/>
      <c r="JB277" s="9"/>
      <c r="JC277" s="9"/>
      <c r="JD277" s="9"/>
      <c r="JE277" s="9"/>
      <c r="JF277" s="9"/>
      <c r="JG277" s="9"/>
      <c r="JH277" s="9"/>
      <c r="JI277" s="9"/>
      <c r="JJ277" s="9"/>
      <c r="JK277" s="9"/>
      <c r="JL277" s="9"/>
      <c r="JM277" s="9"/>
      <c r="JN277" s="9"/>
      <c r="JO277" s="9"/>
      <c r="JP277" s="9"/>
      <c r="JQ277" s="9"/>
      <c r="JR277" s="9"/>
      <c r="JS277" s="9"/>
      <c r="JT277" s="9"/>
      <c r="JU277" s="9"/>
      <c r="JV277" s="9"/>
      <c r="JW277" s="9"/>
      <c r="JX277" s="9"/>
      <c r="JY277" s="9"/>
      <c r="JZ277" s="9"/>
      <c r="KA277" s="9"/>
      <c r="KB277" s="9"/>
      <c r="KC277" s="9"/>
      <c r="KD277" s="9"/>
      <c r="KE277" s="9"/>
      <c r="KF277" s="9"/>
      <c r="KG277" s="9"/>
      <c r="KH277" s="9"/>
      <c r="KI277" s="9"/>
    </row>
    <row r="304" spans="5:5" ht="27.75" customHeight="1">
      <c r="E304" s="151"/>
    </row>
    <row r="305" spans="3:5" ht="27.75" customHeight="1">
      <c r="E305" s="150"/>
    </row>
    <row r="306" spans="3:5" ht="27.75" customHeight="1">
      <c r="E306" s="150"/>
    </row>
    <row r="307" spans="3:5" ht="27.75" customHeight="1">
      <c r="E307" s="150"/>
    </row>
    <row r="308" spans="3:5" ht="27.75" customHeight="1">
      <c r="E308" s="150"/>
    </row>
    <row r="309" spans="3:5" ht="27.75" customHeight="1">
      <c r="E309" s="150"/>
    </row>
    <row r="310" spans="3:5" ht="27.75" customHeight="1">
      <c r="C310" s="86"/>
      <c r="E310" s="150"/>
    </row>
    <row r="311" spans="3:5" ht="27.75" customHeight="1">
      <c r="E311" s="150"/>
    </row>
    <row r="312" spans="3:5" ht="27.75" customHeight="1">
      <c r="E312" s="150"/>
    </row>
    <row r="313" spans="3:5" ht="27.75" customHeight="1">
      <c r="E313" s="150"/>
    </row>
    <row r="314" spans="3:5" ht="27.75" customHeight="1">
      <c r="E314" s="150"/>
    </row>
    <row r="315" spans="3:5" ht="27.75" customHeight="1">
      <c r="E315" s="150"/>
    </row>
    <row r="316" spans="3:5" ht="27.75" customHeight="1">
      <c r="E316" s="150"/>
    </row>
    <row r="317" spans="3:5" ht="27.75" customHeight="1">
      <c r="E317" s="150"/>
    </row>
    <row r="318" spans="3:5" ht="27.75" customHeight="1">
      <c r="E318" s="150"/>
    </row>
    <row r="319" spans="3:5" ht="27.75" customHeight="1">
      <c r="E319" s="150"/>
    </row>
    <row r="320" spans="3:5" ht="27.75" customHeight="1">
      <c r="E320" s="150"/>
    </row>
    <row r="321" spans="5:5" ht="27.75" customHeight="1">
      <c r="E321" s="150"/>
    </row>
    <row r="322" spans="5:5" ht="27.75" customHeight="1">
      <c r="E322" s="151"/>
    </row>
  </sheetData>
  <autoFilter ref="A1:K302">
    <filterColumn colId="4" showButton="0"/>
    <filterColumn colId="5" showButton="0"/>
    <filterColumn colId="6" showButton="0"/>
  </autoFilter>
  <mergeCells count="3">
    <mergeCell ref="A275:K275"/>
    <mergeCell ref="B276:D276"/>
    <mergeCell ref="E276:I276"/>
  </mergeCells>
  <phoneticPr fontId="21"/>
  <printOptions horizontalCentered="1"/>
  <pageMargins left="0.39370078740157483" right="7.874015748031496e-002" top="0.39370078740157483" bottom="0.59055118110236227" header="0.11811023622047245" footer="7.874015748031496e-002"/>
  <pageSetup paperSize="9" scale="44" fitToWidth="1" fitToHeight="1" orientation="portrait" usePrinterDefaults="1" r:id="rId1"/>
  <headerFooter>
    <oddHeader xml:space="preserve">&amp;R&amp;"Meiryo UI,標準"&amp;20
&amp;"ＭＳ Ｐゴシック,標準"&amp;9
</oddHeader>
    <oddFooter xml:space="preserve">&amp;C&amp;"Meiryo UI,標準"&amp;15
&amp;P/&amp;N&amp;R&amp;"Meiryo UI,標準"&amp;15
</oddFooter>
    <firstHeader>&amp;R№99999</firstHeader>
    <firstFooter>&amp;C&amp;P&amp;R&amp;"游ゴシック Medium,標準"&amp;12（様式-イベ-17A）</firstFooter>
  </headerFooter>
  <rowBreaks count="3" manualBreakCount="3">
    <brk id="120" max="10" man="1"/>
    <brk id="182" max="10" man="1"/>
    <brk id="24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99"/>
  <sheetViews>
    <sheetView showGridLines="0" view="pageBreakPreview" zoomScale="60" workbookViewId="0">
      <pane ySplit="2" topLeftCell="A3" activePane="bottomLeft" state="frozen"/>
      <selection pane="bottomLeft" activeCell="L68" sqref="L68"/>
    </sheetView>
  </sheetViews>
  <sheetFormatPr defaultColWidth="8.88671875" defaultRowHeight="27.75" customHeight="1"/>
  <cols>
    <col min="1" max="1" width="8.77734375" style="83" customWidth="1"/>
    <col min="2" max="2" width="32.7265625" style="198" customWidth="1"/>
    <col min="3" max="3" width="59.08984375" style="84" customWidth="1"/>
    <col min="4" max="4" width="11.453125" style="85" customWidth="1"/>
    <col min="5" max="5" width="8.54296875" style="86" customWidth="1"/>
    <col min="6" max="6" width="18.54296875" style="85" customWidth="1"/>
    <col min="7" max="7" width="18.77734375" style="199" customWidth="1"/>
    <col min="8" max="8" width="44.5" style="200" bestFit="1" customWidth="1"/>
    <col min="9" max="9" width="19.875" style="201" bestFit="1" customWidth="1"/>
    <col min="10" max="16384" width="8.88671875" style="36"/>
  </cols>
  <sheetData>
    <row r="1" spans="1:9" s="88" customFormat="1" ht="27.5" customHeight="1">
      <c r="A1" s="202"/>
      <c r="B1" s="207" t="s">
        <v>9</v>
      </c>
      <c r="C1" s="207" t="s">
        <v>11</v>
      </c>
      <c r="D1" s="207" t="s">
        <v>12</v>
      </c>
      <c r="E1" s="207" t="s">
        <v>78</v>
      </c>
      <c r="F1" s="207" t="s">
        <v>3</v>
      </c>
      <c r="G1" s="227" t="s">
        <v>15</v>
      </c>
      <c r="H1" s="207" t="s">
        <v>19</v>
      </c>
      <c r="I1" s="233"/>
    </row>
    <row r="2" spans="1:9" ht="27.5" customHeight="1">
      <c r="A2" s="203" t="s">
        <v>165</v>
      </c>
      <c r="B2" s="208"/>
      <c r="C2" s="214"/>
      <c r="D2" s="219"/>
      <c r="E2" s="222"/>
      <c r="F2" s="226"/>
      <c r="G2" s="228"/>
      <c r="H2" s="230"/>
    </row>
    <row r="3" spans="1:9" ht="27.5" customHeight="1">
      <c r="A3" s="94" t="s">
        <v>161</v>
      </c>
      <c r="B3" s="209" t="s">
        <v>71</v>
      </c>
      <c r="C3" s="212"/>
      <c r="D3" s="212"/>
      <c r="E3" s="212"/>
      <c r="F3" s="212"/>
      <c r="G3" s="229"/>
      <c r="H3" s="231"/>
    </row>
    <row r="4" spans="1:9" ht="27.5" customHeight="1">
      <c r="A4" s="99"/>
      <c r="B4" s="210" t="s">
        <v>155</v>
      </c>
      <c r="C4" s="215"/>
      <c r="D4" s="145">
        <v>6</v>
      </c>
      <c r="E4" s="223" t="s">
        <v>144</v>
      </c>
      <c r="F4" s="180"/>
      <c r="G4" s="180"/>
      <c r="H4" s="215" t="s">
        <v>443</v>
      </c>
    </row>
    <row r="5" spans="1:9" ht="27.5" customHeight="1">
      <c r="A5" s="99"/>
      <c r="B5" s="210" t="s">
        <v>424</v>
      </c>
      <c r="C5" s="215"/>
      <c r="D5" s="145">
        <v>12</v>
      </c>
      <c r="E5" s="223" t="s">
        <v>306</v>
      </c>
      <c r="F5" s="180"/>
      <c r="G5" s="180"/>
      <c r="H5" s="215" t="s">
        <v>443</v>
      </c>
    </row>
    <row r="6" spans="1:9" s="201" customFormat="1" ht="27.5" customHeight="1">
      <c r="A6" s="204"/>
      <c r="B6" s="210" t="s">
        <v>373</v>
      </c>
      <c r="C6" s="216"/>
      <c r="D6" s="220">
        <v>6</v>
      </c>
      <c r="E6" s="224" t="s">
        <v>395</v>
      </c>
      <c r="F6" s="180"/>
      <c r="G6" s="180"/>
      <c r="H6" s="215"/>
    </row>
    <row r="7" spans="1:9" ht="27.75" customHeight="1">
      <c r="A7" s="204"/>
      <c r="B7" s="210" t="s">
        <v>182</v>
      </c>
      <c r="C7" s="216"/>
      <c r="D7" s="220">
        <v>2</v>
      </c>
      <c r="E7" s="224" t="s">
        <v>414</v>
      </c>
      <c r="F7" s="180"/>
      <c r="G7" s="180"/>
      <c r="H7" s="215"/>
    </row>
    <row r="8" spans="1:9" ht="27.75" customHeight="1">
      <c r="A8" s="94" t="s">
        <v>177</v>
      </c>
      <c r="B8" s="209" t="s">
        <v>360</v>
      </c>
      <c r="C8" s="212"/>
      <c r="D8" s="212"/>
      <c r="E8" s="212"/>
      <c r="F8" s="212"/>
      <c r="G8" s="229"/>
      <c r="H8" s="231"/>
    </row>
    <row r="9" spans="1:9" ht="27.75" customHeight="1">
      <c r="A9" s="99"/>
      <c r="B9" s="210" t="s">
        <v>155</v>
      </c>
      <c r="C9" s="215"/>
      <c r="D9" s="145">
        <v>2</v>
      </c>
      <c r="E9" s="223" t="s">
        <v>64</v>
      </c>
      <c r="F9" s="180"/>
      <c r="G9" s="180"/>
      <c r="H9" s="215" t="s">
        <v>443</v>
      </c>
    </row>
    <row r="10" spans="1:9" ht="27.75" customHeight="1">
      <c r="A10" s="99"/>
      <c r="B10" s="210" t="s">
        <v>424</v>
      </c>
      <c r="C10" s="215"/>
      <c r="D10" s="145">
        <v>4</v>
      </c>
      <c r="E10" s="223" t="s">
        <v>397</v>
      </c>
      <c r="F10" s="180"/>
      <c r="G10" s="180"/>
      <c r="H10" s="215" t="s">
        <v>443</v>
      </c>
    </row>
    <row r="11" spans="1:9" ht="27.75" customHeight="1">
      <c r="A11" s="204"/>
      <c r="B11" s="210" t="s">
        <v>373</v>
      </c>
      <c r="C11" s="216"/>
      <c r="D11" s="220">
        <v>2</v>
      </c>
      <c r="E11" s="224" t="s">
        <v>43</v>
      </c>
      <c r="F11" s="180"/>
      <c r="G11" s="180"/>
      <c r="H11" s="215"/>
    </row>
    <row r="12" spans="1:9" ht="27.75" customHeight="1">
      <c r="A12" s="94" t="s">
        <v>180</v>
      </c>
      <c r="B12" s="209" t="s">
        <v>219</v>
      </c>
      <c r="C12" s="212"/>
      <c r="D12" s="212"/>
      <c r="E12" s="212"/>
      <c r="F12" s="212"/>
      <c r="G12" s="229"/>
      <c r="H12" s="231"/>
    </row>
    <row r="13" spans="1:9" ht="27.75" customHeight="1">
      <c r="A13" s="99"/>
      <c r="B13" s="210" t="s">
        <v>155</v>
      </c>
      <c r="C13" s="215"/>
      <c r="D13" s="145">
        <v>1</v>
      </c>
      <c r="E13" s="223" t="s">
        <v>144</v>
      </c>
      <c r="F13" s="180"/>
      <c r="G13" s="180"/>
      <c r="H13" s="215" t="s">
        <v>443</v>
      </c>
    </row>
    <row r="14" spans="1:9" ht="27.75" customHeight="1">
      <c r="A14" s="99"/>
      <c r="B14" s="210" t="s">
        <v>424</v>
      </c>
      <c r="C14" s="215"/>
      <c r="D14" s="145">
        <v>2</v>
      </c>
      <c r="E14" s="223" t="s">
        <v>306</v>
      </c>
      <c r="F14" s="180"/>
      <c r="G14" s="180"/>
      <c r="H14" s="215" t="s">
        <v>443</v>
      </c>
    </row>
    <row r="15" spans="1:9" ht="27.75" customHeight="1">
      <c r="A15" s="204"/>
      <c r="B15" s="210" t="s">
        <v>373</v>
      </c>
      <c r="C15" s="216"/>
      <c r="D15" s="220">
        <v>1</v>
      </c>
      <c r="E15" s="224" t="s">
        <v>395</v>
      </c>
      <c r="F15" s="180"/>
      <c r="G15" s="180"/>
      <c r="H15" s="215"/>
    </row>
    <row r="16" spans="1:9" ht="27.75" customHeight="1">
      <c r="A16" s="94" t="s">
        <v>183</v>
      </c>
      <c r="B16" s="209" t="s">
        <v>215</v>
      </c>
      <c r="C16" s="212"/>
      <c r="D16" s="212"/>
      <c r="E16" s="212"/>
      <c r="F16" s="212"/>
      <c r="G16" s="229"/>
      <c r="H16" s="231"/>
    </row>
    <row r="17" spans="1:8" ht="27.75" customHeight="1">
      <c r="A17" s="99"/>
      <c r="B17" s="210" t="s">
        <v>424</v>
      </c>
      <c r="C17" s="215"/>
      <c r="D17" s="145">
        <v>32</v>
      </c>
      <c r="E17" s="223" t="s">
        <v>306</v>
      </c>
      <c r="F17" s="180"/>
      <c r="G17" s="180"/>
      <c r="H17" s="215" t="s">
        <v>443</v>
      </c>
    </row>
    <row r="18" spans="1:8" ht="27.75" customHeight="1">
      <c r="A18" s="94" t="s">
        <v>152</v>
      </c>
      <c r="B18" s="209" t="s">
        <v>361</v>
      </c>
      <c r="C18" s="212"/>
      <c r="D18" s="212"/>
      <c r="E18" s="212"/>
      <c r="F18" s="212"/>
      <c r="G18" s="229"/>
      <c r="H18" s="231"/>
    </row>
    <row r="19" spans="1:8" ht="27.75" customHeight="1">
      <c r="A19" s="99"/>
      <c r="B19" s="210" t="s">
        <v>155</v>
      </c>
      <c r="C19" s="215"/>
      <c r="D19" s="145">
        <v>2</v>
      </c>
      <c r="E19" s="223" t="s">
        <v>144</v>
      </c>
      <c r="F19" s="180"/>
      <c r="G19" s="180"/>
      <c r="H19" s="215" t="s">
        <v>443</v>
      </c>
    </row>
    <row r="20" spans="1:8" ht="27.75" customHeight="1">
      <c r="A20" s="99"/>
      <c r="B20" s="210" t="s">
        <v>424</v>
      </c>
      <c r="C20" s="215"/>
      <c r="D20" s="145">
        <v>6</v>
      </c>
      <c r="E20" s="223" t="s">
        <v>306</v>
      </c>
      <c r="F20" s="180"/>
      <c r="G20" s="180"/>
      <c r="H20" s="215" t="s">
        <v>443</v>
      </c>
    </row>
    <row r="21" spans="1:8" ht="27.75" customHeight="1">
      <c r="A21" s="204"/>
      <c r="B21" s="210" t="s">
        <v>373</v>
      </c>
      <c r="C21" s="216"/>
      <c r="D21" s="220">
        <v>2</v>
      </c>
      <c r="E21" s="224" t="s">
        <v>395</v>
      </c>
      <c r="F21" s="180"/>
      <c r="G21" s="180"/>
      <c r="H21" s="215"/>
    </row>
    <row r="22" spans="1:8" ht="27.75" customHeight="1">
      <c r="A22" s="94" t="s">
        <v>186</v>
      </c>
      <c r="B22" s="209" t="s">
        <v>290</v>
      </c>
      <c r="C22" s="212"/>
      <c r="D22" s="212"/>
      <c r="E22" s="212"/>
      <c r="F22" s="212"/>
      <c r="G22" s="229"/>
      <c r="H22" s="231"/>
    </row>
    <row r="23" spans="1:8" ht="27.75" customHeight="1">
      <c r="A23" s="99"/>
      <c r="B23" s="210" t="s">
        <v>155</v>
      </c>
      <c r="C23" s="215"/>
      <c r="D23" s="145">
        <v>4</v>
      </c>
      <c r="E23" s="223" t="s">
        <v>144</v>
      </c>
      <c r="F23" s="180"/>
      <c r="G23" s="180"/>
      <c r="H23" s="215" t="s">
        <v>443</v>
      </c>
    </row>
    <row r="24" spans="1:8" ht="27.75" customHeight="1">
      <c r="A24" s="99"/>
      <c r="B24" s="210" t="s">
        <v>424</v>
      </c>
      <c r="C24" s="215"/>
      <c r="D24" s="145">
        <v>12</v>
      </c>
      <c r="E24" s="223" t="s">
        <v>306</v>
      </c>
      <c r="F24" s="180"/>
      <c r="G24" s="180"/>
      <c r="H24" s="215" t="s">
        <v>443</v>
      </c>
    </row>
    <row r="25" spans="1:8" ht="27.75" customHeight="1">
      <c r="A25" s="94" t="s">
        <v>115</v>
      </c>
      <c r="B25" s="209" t="s">
        <v>281</v>
      </c>
      <c r="C25" s="212"/>
      <c r="D25" s="212"/>
      <c r="E25" s="212"/>
      <c r="F25" s="212"/>
      <c r="G25" s="229"/>
      <c r="H25" s="231"/>
    </row>
    <row r="26" spans="1:8" ht="27.75" customHeight="1">
      <c r="A26" s="99"/>
      <c r="B26" s="210" t="s">
        <v>155</v>
      </c>
      <c r="C26" s="215"/>
      <c r="D26" s="145">
        <v>6</v>
      </c>
      <c r="E26" s="223" t="s">
        <v>144</v>
      </c>
      <c r="F26" s="180"/>
      <c r="G26" s="180"/>
      <c r="H26" s="215" t="s">
        <v>443</v>
      </c>
    </row>
    <row r="27" spans="1:8" ht="27.75" customHeight="1">
      <c r="A27" s="99"/>
      <c r="B27" s="210" t="s">
        <v>424</v>
      </c>
      <c r="C27" s="215"/>
      <c r="D27" s="145">
        <v>36</v>
      </c>
      <c r="E27" s="223" t="s">
        <v>306</v>
      </c>
      <c r="F27" s="180"/>
      <c r="G27" s="180"/>
      <c r="H27" s="215" t="s">
        <v>443</v>
      </c>
    </row>
    <row r="28" spans="1:8" ht="27.75" customHeight="1">
      <c r="A28" s="99"/>
      <c r="B28" s="210" t="str">
        <v>パネルパーテーション</v>
      </c>
      <c r="C28" s="215"/>
      <c r="D28" s="145">
        <v>27</v>
      </c>
      <c r="E28" s="223" t="s">
        <v>410</v>
      </c>
      <c r="F28" s="180"/>
      <c r="G28" s="180"/>
      <c r="H28" s="215"/>
    </row>
    <row r="29" spans="1:8" ht="27.75" customHeight="1">
      <c r="A29" s="99"/>
      <c r="B29" s="210" t="s">
        <v>110</v>
      </c>
      <c r="C29" s="215"/>
      <c r="D29" s="145">
        <v>2</v>
      </c>
      <c r="E29" s="223" t="s">
        <v>411</v>
      </c>
      <c r="F29" s="180"/>
      <c r="G29" s="180"/>
      <c r="H29" s="215"/>
    </row>
    <row r="30" spans="1:8" ht="27.75" customHeight="1">
      <c r="A30" s="99"/>
      <c r="B30" s="210" t="s">
        <v>151</v>
      </c>
      <c r="C30" s="215"/>
      <c r="D30" s="145">
        <v>1</v>
      </c>
      <c r="E30" s="223" t="s">
        <v>144</v>
      </c>
      <c r="F30" s="180"/>
      <c r="G30" s="180"/>
      <c r="H30" s="215"/>
    </row>
    <row r="31" spans="1:8" ht="27.75" customHeight="1">
      <c r="A31" s="99"/>
      <c r="B31" s="210" t="str">
        <v>ノートパソコン</v>
      </c>
      <c r="C31" s="215"/>
      <c r="D31" s="145">
        <v>2</v>
      </c>
      <c r="E31" s="223" t="s">
        <v>144</v>
      </c>
      <c r="F31" s="180"/>
      <c r="G31" s="180"/>
      <c r="H31" s="215"/>
    </row>
    <row r="32" spans="1:8" ht="27.75" customHeight="1">
      <c r="A32" s="204"/>
      <c r="B32" s="210" t="s">
        <v>49</v>
      </c>
      <c r="C32" s="216"/>
      <c r="D32" s="220">
        <v>2</v>
      </c>
      <c r="E32" s="224" t="s">
        <v>111</v>
      </c>
      <c r="F32" s="180"/>
      <c r="G32" s="180"/>
      <c r="H32" s="215" t="s">
        <v>412</v>
      </c>
    </row>
    <row r="33" spans="1:8" ht="27.75" customHeight="1">
      <c r="A33" s="99"/>
      <c r="B33" s="210" t="s">
        <v>254</v>
      </c>
      <c r="C33" s="215"/>
      <c r="D33" s="145">
        <v>80</v>
      </c>
      <c r="E33" s="223" t="s">
        <v>423</v>
      </c>
      <c r="F33" s="180"/>
      <c r="G33" s="180"/>
      <c r="H33" s="215"/>
    </row>
    <row r="34" spans="1:8" ht="27.75" customHeight="1">
      <c r="A34" s="99"/>
      <c r="B34" s="210" t="s">
        <v>408</v>
      </c>
      <c r="C34" s="215"/>
      <c r="D34" s="145">
        <v>48</v>
      </c>
      <c r="E34" s="223" t="s">
        <v>395</v>
      </c>
      <c r="F34" s="180"/>
      <c r="G34" s="180"/>
      <c r="H34" s="215"/>
    </row>
    <row r="35" spans="1:8" ht="27.75" customHeight="1">
      <c r="A35" s="94" t="s">
        <v>285</v>
      </c>
      <c r="B35" s="209" t="s">
        <v>313</v>
      </c>
      <c r="C35" s="212"/>
      <c r="D35" s="212"/>
      <c r="E35" s="212"/>
      <c r="F35" s="212"/>
      <c r="G35" s="229"/>
      <c r="H35" s="231"/>
    </row>
    <row r="36" spans="1:8" ht="27.75" customHeight="1">
      <c r="A36" s="99"/>
      <c r="B36" s="210" t="s">
        <v>375</v>
      </c>
      <c r="C36" s="215"/>
      <c r="D36" s="145">
        <v>2</v>
      </c>
      <c r="E36" s="223" t="s">
        <v>111</v>
      </c>
      <c r="F36" s="180"/>
      <c r="G36" s="180"/>
      <c r="H36" s="215" t="s">
        <v>443</v>
      </c>
    </row>
    <row r="37" spans="1:8" ht="27.75" customHeight="1">
      <c r="A37" s="94" t="s">
        <v>355</v>
      </c>
      <c r="B37" s="209" t="s">
        <v>362</v>
      </c>
      <c r="C37" s="212"/>
      <c r="D37" s="212"/>
      <c r="E37" s="212"/>
      <c r="F37" s="212"/>
      <c r="G37" s="229"/>
      <c r="H37" s="231"/>
    </row>
    <row r="38" spans="1:8" ht="27.75" customHeight="1">
      <c r="A38" s="99"/>
      <c r="B38" s="210" t="s">
        <v>155</v>
      </c>
      <c r="C38" s="215"/>
      <c r="D38" s="145">
        <v>2</v>
      </c>
      <c r="E38" s="223" t="s">
        <v>144</v>
      </c>
      <c r="F38" s="180"/>
      <c r="G38" s="180"/>
      <c r="H38" s="215" t="s">
        <v>443</v>
      </c>
    </row>
    <row r="39" spans="1:8" ht="27.75" customHeight="1">
      <c r="A39" s="99"/>
      <c r="B39" s="210" t="s">
        <v>424</v>
      </c>
      <c r="C39" s="215"/>
      <c r="D39" s="145">
        <v>4</v>
      </c>
      <c r="E39" s="223" t="s">
        <v>306</v>
      </c>
      <c r="F39" s="180"/>
      <c r="G39" s="180"/>
      <c r="H39" s="215" t="s">
        <v>443</v>
      </c>
    </row>
    <row r="40" spans="1:8" ht="27.75" customHeight="1">
      <c r="A40" s="94" t="s">
        <v>350</v>
      </c>
      <c r="B40" s="209" t="s">
        <v>448</v>
      </c>
      <c r="C40" s="212"/>
      <c r="D40" s="212"/>
      <c r="E40" s="212"/>
      <c r="F40" s="212"/>
      <c r="G40" s="229"/>
      <c r="H40" s="231"/>
    </row>
    <row r="41" spans="1:8" ht="27.75" customHeight="1">
      <c r="A41" s="99"/>
      <c r="B41" s="210" t="s">
        <v>155</v>
      </c>
      <c r="C41" s="215"/>
      <c r="D41" s="145">
        <v>8</v>
      </c>
      <c r="E41" s="223" t="s">
        <v>144</v>
      </c>
      <c r="F41" s="180"/>
      <c r="G41" s="180"/>
      <c r="H41" s="215" t="s">
        <v>443</v>
      </c>
    </row>
    <row r="42" spans="1:8" ht="27.75" customHeight="1">
      <c r="A42" s="99"/>
      <c r="B42" s="210" t="s">
        <v>424</v>
      </c>
      <c r="C42" s="215"/>
      <c r="D42" s="145">
        <v>112</v>
      </c>
      <c r="E42" s="223" t="s">
        <v>306</v>
      </c>
      <c r="F42" s="180"/>
      <c r="G42" s="180"/>
      <c r="H42" s="215" t="s">
        <v>443</v>
      </c>
    </row>
    <row r="43" spans="1:8" ht="27.75" customHeight="1">
      <c r="A43" s="204"/>
      <c r="B43" s="210" t="s">
        <v>182</v>
      </c>
      <c r="C43" s="216"/>
      <c r="D43" s="220">
        <v>16</v>
      </c>
      <c r="E43" s="224" t="s">
        <v>414</v>
      </c>
      <c r="F43" s="180"/>
      <c r="G43" s="180"/>
      <c r="H43" s="215"/>
    </row>
    <row r="44" spans="1:8" ht="27.75" customHeight="1">
      <c r="A44" s="99"/>
      <c r="B44" s="210" t="s">
        <v>328</v>
      </c>
      <c r="C44" s="215"/>
      <c r="D44" s="145">
        <v>370</v>
      </c>
      <c r="E44" s="223" t="s">
        <v>423</v>
      </c>
      <c r="F44" s="180"/>
      <c r="G44" s="180"/>
      <c r="H44" s="215" t="s">
        <v>443</v>
      </c>
    </row>
    <row r="45" spans="1:8" ht="27.75" customHeight="1">
      <c r="A45" s="94" t="s">
        <v>325</v>
      </c>
      <c r="B45" s="209" t="s">
        <v>363</v>
      </c>
      <c r="C45" s="212"/>
      <c r="D45" s="212"/>
      <c r="E45" s="212"/>
      <c r="F45" s="212"/>
      <c r="G45" s="229"/>
      <c r="H45" s="231"/>
    </row>
    <row r="46" spans="1:8" ht="27.75" customHeight="1">
      <c r="A46" s="99"/>
      <c r="B46" s="210" t="s">
        <v>155</v>
      </c>
      <c r="C46" s="215"/>
      <c r="D46" s="145">
        <v>4</v>
      </c>
      <c r="E46" s="223" t="s">
        <v>144</v>
      </c>
      <c r="F46" s="180"/>
      <c r="G46" s="180"/>
      <c r="H46" s="215" t="s">
        <v>443</v>
      </c>
    </row>
    <row r="47" spans="1:8" ht="27.75" customHeight="1">
      <c r="A47" s="94" t="s">
        <v>214</v>
      </c>
      <c r="B47" s="209" t="s">
        <v>283</v>
      </c>
      <c r="C47" s="212"/>
      <c r="D47" s="212"/>
      <c r="E47" s="212"/>
      <c r="F47" s="212"/>
      <c r="G47" s="229"/>
      <c r="H47" s="231"/>
    </row>
    <row r="48" spans="1:8" ht="27.75" customHeight="1">
      <c r="A48" s="99"/>
      <c r="B48" s="210" t="s">
        <v>155</v>
      </c>
      <c r="C48" s="215"/>
      <c r="D48" s="145">
        <v>6</v>
      </c>
      <c r="E48" s="223" t="s">
        <v>144</v>
      </c>
      <c r="F48" s="180"/>
      <c r="G48" s="180"/>
      <c r="H48" s="215" t="s">
        <v>443</v>
      </c>
    </row>
    <row r="49" spans="1:8" ht="27.75" customHeight="1">
      <c r="A49" s="99"/>
      <c r="B49" s="210" t="s">
        <v>424</v>
      </c>
      <c r="C49" s="215"/>
      <c r="D49" s="145">
        <v>18</v>
      </c>
      <c r="E49" s="223" t="s">
        <v>306</v>
      </c>
      <c r="F49" s="180"/>
      <c r="G49" s="180"/>
      <c r="H49" s="215" t="s">
        <v>443</v>
      </c>
    </row>
    <row r="50" spans="1:8" ht="27.75" customHeight="1">
      <c r="A50" s="204"/>
      <c r="B50" s="210" t="str">
        <v>整理棚</v>
      </c>
      <c r="C50" s="216"/>
      <c r="D50" s="220">
        <v>2</v>
      </c>
      <c r="E50" s="224" t="s">
        <v>144</v>
      </c>
      <c r="F50" s="180"/>
      <c r="G50" s="180"/>
      <c r="H50" s="215"/>
    </row>
    <row r="51" spans="1:8" ht="27.75" customHeight="1">
      <c r="A51" s="94" t="s">
        <v>289</v>
      </c>
      <c r="B51" s="209" t="s">
        <v>330</v>
      </c>
      <c r="C51" s="212"/>
      <c r="D51" s="212"/>
      <c r="E51" s="212"/>
      <c r="F51" s="212"/>
      <c r="G51" s="229"/>
      <c r="H51" s="231"/>
    </row>
    <row r="52" spans="1:8" ht="27.75" customHeight="1">
      <c r="A52" s="99"/>
      <c r="B52" s="210" t="s">
        <v>155</v>
      </c>
      <c r="C52" s="215"/>
      <c r="D52" s="145">
        <v>2</v>
      </c>
      <c r="E52" s="223" t="s">
        <v>144</v>
      </c>
      <c r="F52" s="180"/>
      <c r="G52" s="180"/>
      <c r="H52" s="215" t="s">
        <v>443</v>
      </c>
    </row>
    <row r="53" spans="1:8" ht="27.75" customHeight="1">
      <c r="A53" s="99"/>
      <c r="B53" s="210" t="s">
        <v>424</v>
      </c>
      <c r="C53" s="215"/>
      <c r="D53" s="145">
        <v>6</v>
      </c>
      <c r="E53" s="223" t="s">
        <v>306</v>
      </c>
      <c r="F53" s="180"/>
      <c r="G53" s="180"/>
      <c r="H53" s="215" t="s">
        <v>443</v>
      </c>
    </row>
    <row r="54" spans="1:8" ht="27.75" customHeight="1">
      <c r="A54" s="99"/>
      <c r="B54" s="210" t="s">
        <v>136</v>
      </c>
      <c r="C54" s="215"/>
      <c r="D54" s="145">
        <v>1</v>
      </c>
      <c r="E54" s="223" t="s">
        <v>144</v>
      </c>
      <c r="F54" s="180"/>
      <c r="G54" s="180"/>
      <c r="H54" s="215" t="s">
        <v>443</v>
      </c>
    </row>
    <row r="55" spans="1:8" ht="27.75" customHeight="1">
      <c r="A55" s="99"/>
      <c r="B55" s="210" t="str">
        <v>ノートパソコン</v>
      </c>
      <c r="C55" s="215"/>
      <c r="D55" s="145">
        <v>2</v>
      </c>
      <c r="E55" s="223" t="s">
        <v>144</v>
      </c>
      <c r="F55" s="180"/>
      <c r="G55" s="180"/>
      <c r="H55" s="215"/>
    </row>
    <row r="56" spans="1:8" ht="27.75" customHeight="1">
      <c r="A56" s="99"/>
      <c r="B56" s="210" t="str">
        <v>モバイルWi-Fiルーター</v>
      </c>
      <c r="C56" s="215"/>
      <c r="D56" s="145">
        <v>1</v>
      </c>
      <c r="E56" s="223" t="s">
        <v>135</v>
      </c>
      <c r="F56" s="180"/>
      <c r="G56" s="180"/>
      <c r="H56" s="215"/>
    </row>
    <row r="57" spans="1:8" ht="27.75" customHeight="1">
      <c r="A57" s="99"/>
      <c r="B57" s="210" t="s">
        <v>110</v>
      </c>
      <c r="C57" s="215"/>
      <c r="D57" s="145">
        <v>1</v>
      </c>
      <c r="E57" s="223" t="s">
        <v>411</v>
      </c>
      <c r="F57" s="180"/>
      <c r="G57" s="180"/>
      <c r="H57" s="215"/>
    </row>
    <row r="58" spans="1:8" ht="27.75" customHeight="1">
      <c r="A58" s="99"/>
      <c r="B58" s="210" t="s">
        <v>151</v>
      </c>
      <c r="C58" s="215"/>
      <c r="D58" s="145">
        <v>1</v>
      </c>
      <c r="E58" s="223" t="s">
        <v>144</v>
      </c>
      <c r="F58" s="180"/>
      <c r="G58" s="180"/>
      <c r="H58" s="215"/>
    </row>
    <row r="59" spans="1:8" ht="27.75" customHeight="1">
      <c r="A59" s="99"/>
      <c r="B59" s="210" t="s">
        <v>140</v>
      </c>
      <c r="C59" s="215" t="s">
        <v>446</v>
      </c>
      <c r="D59" s="145">
        <v>2</v>
      </c>
      <c r="E59" s="223" t="s">
        <v>111</v>
      </c>
      <c r="F59" s="180"/>
      <c r="G59" s="180"/>
      <c r="H59" s="215"/>
    </row>
    <row r="60" spans="1:8" ht="27.75" customHeight="1">
      <c r="A60" s="99"/>
      <c r="B60" s="210" t="s">
        <v>318</v>
      </c>
      <c r="C60" s="215"/>
      <c r="D60" s="145">
        <v>1</v>
      </c>
      <c r="E60" s="223" t="s">
        <v>144</v>
      </c>
      <c r="F60" s="180"/>
      <c r="G60" s="180"/>
      <c r="H60" s="215"/>
    </row>
    <row r="61" spans="1:8" ht="27.75" customHeight="1">
      <c r="A61" s="204"/>
      <c r="B61" s="210" t="s">
        <v>47</v>
      </c>
      <c r="C61" s="216"/>
      <c r="D61" s="220">
        <v>1</v>
      </c>
      <c r="E61" s="224" t="s">
        <v>144</v>
      </c>
      <c r="F61" s="180"/>
      <c r="G61" s="180"/>
      <c r="H61" s="215" t="s">
        <v>412</v>
      </c>
    </row>
    <row r="62" spans="1:8" ht="27.75" customHeight="1">
      <c r="A62" s="94" t="s">
        <v>224</v>
      </c>
      <c r="B62" s="209" t="s">
        <v>365</v>
      </c>
      <c r="C62" s="212"/>
      <c r="D62" s="212"/>
      <c r="E62" s="212"/>
      <c r="F62" s="212"/>
      <c r="G62" s="229"/>
      <c r="H62" s="231"/>
    </row>
    <row r="63" spans="1:8" ht="27.75" customHeight="1">
      <c r="A63" s="99"/>
      <c r="B63" s="210" t="s">
        <v>155</v>
      </c>
      <c r="C63" s="215"/>
      <c r="D63" s="145">
        <v>6</v>
      </c>
      <c r="E63" s="223" t="s">
        <v>144</v>
      </c>
      <c r="F63" s="180"/>
      <c r="G63" s="180"/>
      <c r="H63" s="215" t="s">
        <v>443</v>
      </c>
    </row>
    <row r="64" spans="1:8" ht="27.75" customHeight="1">
      <c r="A64" s="99"/>
      <c r="B64" s="210" t="s">
        <v>424</v>
      </c>
      <c r="C64" s="215"/>
      <c r="D64" s="145">
        <v>18</v>
      </c>
      <c r="E64" s="223" t="s">
        <v>306</v>
      </c>
      <c r="F64" s="180"/>
      <c r="G64" s="180"/>
      <c r="H64" s="215" t="s">
        <v>443</v>
      </c>
    </row>
    <row r="65" spans="1:8" ht="27.75" customHeight="1">
      <c r="A65" s="204"/>
      <c r="B65" s="210" t="s">
        <v>136</v>
      </c>
      <c r="C65" s="216"/>
      <c r="D65" s="220">
        <v>1</v>
      </c>
      <c r="E65" s="224" t="s">
        <v>144</v>
      </c>
      <c r="F65" s="180"/>
      <c r="G65" s="180"/>
      <c r="H65" s="215" t="s">
        <v>443</v>
      </c>
    </row>
    <row r="66" spans="1:8" ht="27.75" customHeight="1">
      <c r="A66" s="204"/>
      <c r="B66" s="210" t="str">
        <v>整理棚</v>
      </c>
      <c r="C66" s="216"/>
      <c r="D66" s="220">
        <v>2</v>
      </c>
      <c r="E66" s="224" t="s">
        <v>144</v>
      </c>
      <c r="F66" s="180"/>
      <c r="G66" s="180"/>
      <c r="H66" s="215"/>
    </row>
    <row r="67" spans="1:8" ht="27.75" customHeight="1">
      <c r="A67" s="94" t="s">
        <v>114</v>
      </c>
      <c r="B67" s="209" t="s">
        <v>93</v>
      </c>
      <c r="C67" s="212"/>
      <c r="D67" s="212"/>
      <c r="E67" s="212"/>
      <c r="F67" s="212"/>
      <c r="G67" s="229"/>
      <c r="H67" s="231"/>
    </row>
    <row r="68" spans="1:8" ht="27.75" customHeight="1">
      <c r="A68" s="99"/>
      <c r="B68" s="210" t="s">
        <v>155</v>
      </c>
      <c r="C68" s="215"/>
      <c r="D68" s="145">
        <v>8</v>
      </c>
      <c r="E68" s="223" t="s">
        <v>144</v>
      </c>
      <c r="F68" s="180"/>
      <c r="G68" s="180"/>
      <c r="H68" s="215" t="s">
        <v>443</v>
      </c>
    </row>
    <row r="69" spans="1:8" ht="27.75" customHeight="1">
      <c r="A69" s="99"/>
      <c r="B69" s="210" t="s">
        <v>424</v>
      </c>
      <c r="C69" s="215"/>
      <c r="D69" s="145">
        <v>24</v>
      </c>
      <c r="E69" s="223" t="s">
        <v>306</v>
      </c>
      <c r="F69" s="180"/>
      <c r="G69" s="180"/>
      <c r="H69" s="215" t="s">
        <v>443</v>
      </c>
    </row>
    <row r="70" spans="1:8" ht="27.75" customHeight="1">
      <c r="A70" s="204"/>
      <c r="B70" s="210" t="s">
        <v>136</v>
      </c>
      <c r="C70" s="216"/>
      <c r="D70" s="220">
        <v>1</v>
      </c>
      <c r="E70" s="224" t="s">
        <v>144</v>
      </c>
      <c r="F70" s="180"/>
      <c r="G70" s="180"/>
      <c r="H70" s="215" t="s">
        <v>443</v>
      </c>
    </row>
    <row r="71" spans="1:8" ht="27.75" customHeight="1">
      <c r="A71" s="204"/>
      <c r="B71" s="210" t="str">
        <v>整理棚</v>
      </c>
      <c r="C71" s="216"/>
      <c r="D71" s="220">
        <v>1</v>
      </c>
      <c r="E71" s="224" t="s">
        <v>144</v>
      </c>
      <c r="F71" s="180"/>
      <c r="G71" s="180"/>
      <c r="H71" s="215"/>
    </row>
    <row r="72" spans="1:8" ht="27.75" customHeight="1">
      <c r="A72" s="94" t="s">
        <v>226</v>
      </c>
      <c r="B72" s="209" t="s">
        <v>37</v>
      </c>
      <c r="C72" s="212"/>
      <c r="D72" s="212"/>
      <c r="E72" s="212"/>
      <c r="F72" s="212"/>
      <c r="G72" s="229"/>
      <c r="H72" s="231"/>
    </row>
    <row r="73" spans="1:8" ht="27.75" customHeight="1">
      <c r="A73" s="99"/>
      <c r="B73" s="210" t="s">
        <v>155</v>
      </c>
      <c r="C73" s="215"/>
      <c r="D73" s="145">
        <v>4</v>
      </c>
      <c r="E73" s="223" t="s">
        <v>144</v>
      </c>
      <c r="F73" s="180"/>
      <c r="G73" s="180"/>
      <c r="H73" s="215" t="s">
        <v>443</v>
      </c>
    </row>
    <row r="74" spans="1:8" ht="27.75" customHeight="1">
      <c r="A74" s="99"/>
      <c r="B74" s="210" t="s">
        <v>424</v>
      </c>
      <c r="C74" s="215"/>
      <c r="D74" s="145">
        <v>8</v>
      </c>
      <c r="E74" s="223" t="s">
        <v>306</v>
      </c>
      <c r="F74" s="180"/>
      <c r="G74" s="180"/>
      <c r="H74" s="215" t="s">
        <v>443</v>
      </c>
    </row>
    <row r="75" spans="1:8" ht="27.75" customHeight="1">
      <c r="A75" s="94" t="s">
        <v>299</v>
      </c>
      <c r="B75" s="209" t="s">
        <v>89</v>
      </c>
      <c r="C75" s="212"/>
      <c r="D75" s="212"/>
      <c r="E75" s="212"/>
      <c r="F75" s="212"/>
      <c r="G75" s="229"/>
      <c r="H75" s="231"/>
    </row>
    <row r="76" spans="1:8" ht="27.75" customHeight="1">
      <c r="A76" s="99"/>
      <c r="B76" s="210" t="s">
        <v>155</v>
      </c>
      <c r="C76" s="215"/>
      <c r="D76" s="145">
        <v>8</v>
      </c>
      <c r="E76" s="223" t="s">
        <v>144</v>
      </c>
      <c r="F76" s="180"/>
      <c r="G76" s="180"/>
      <c r="H76" s="215" t="s">
        <v>443</v>
      </c>
    </row>
    <row r="77" spans="1:8" ht="27.75" customHeight="1">
      <c r="A77" s="99"/>
      <c r="B77" s="210" t="s">
        <v>424</v>
      </c>
      <c r="C77" s="215"/>
      <c r="D77" s="145">
        <v>24</v>
      </c>
      <c r="E77" s="223" t="s">
        <v>306</v>
      </c>
      <c r="F77" s="180"/>
      <c r="G77" s="180"/>
      <c r="H77" s="215" t="s">
        <v>443</v>
      </c>
    </row>
    <row r="78" spans="1:8" ht="27.75" customHeight="1">
      <c r="A78" s="99"/>
      <c r="B78" s="210" t="str">
        <v>整理棚</v>
      </c>
      <c r="C78" s="215"/>
      <c r="D78" s="145">
        <v>2</v>
      </c>
      <c r="E78" s="223" t="s">
        <v>144</v>
      </c>
      <c r="F78" s="180"/>
      <c r="G78" s="180"/>
      <c r="H78" s="215"/>
    </row>
    <row r="79" spans="1:8" ht="27.75" customHeight="1">
      <c r="A79" s="99"/>
      <c r="B79" s="210" t="s">
        <v>376</v>
      </c>
      <c r="C79" s="215"/>
      <c r="D79" s="145">
        <v>1</v>
      </c>
      <c r="E79" s="223" t="s">
        <v>144</v>
      </c>
      <c r="F79" s="180"/>
      <c r="G79" s="180"/>
      <c r="H79" s="215"/>
    </row>
    <row r="80" spans="1:8" ht="27.75" customHeight="1">
      <c r="A80" s="99"/>
      <c r="B80" s="210" t="s">
        <v>110</v>
      </c>
      <c r="C80" s="215"/>
      <c r="D80" s="145">
        <v>2</v>
      </c>
      <c r="E80" s="223" t="s">
        <v>411</v>
      </c>
      <c r="F80" s="180"/>
      <c r="G80" s="180"/>
      <c r="H80" s="215"/>
    </row>
    <row r="81" spans="1:8" ht="27.75" customHeight="1">
      <c r="A81" s="99"/>
      <c r="B81" s="210" t="s">
        <v>151</v>
      </c>
      <c r="C81" s="215"/>
      <c r="D81" s="145">
        <v>1</v>
      </c>
      <c r="E81" s="223" t="s">
        <v>144</v>
      </c>
      <c r="F81" s="180"/>
      <c r="G81" s="180"/>
      <c r="H81" s="215"/>
    </row>
    <row r="82" spans="1:8" ht="27.75" customHeight="1">
      <c r="A82" s="99"/>
      <c r="B82" s="210" t="s">
        <v>140</v>
      </c>
      <c r="C82" s="215" t="s">
        <v>446</v>
      </c>
      <c r="D82" s="145">
        <v>3</v>
      </c>
      <c r="E82" s="223" t="s">
        <v>111</v>
      </c>
      <c r="F82" s="180"/>
      <c r="G82" s="180"/>
      <c r="H82" s="215"/>
    </row>
    <row r="83" spans="1:8" ht="27.75" customHeight="1">
      <c r="A83" s="99"/>
      <c r="B83" s="210" t="s">
        <v>318</v>
      </c>
      <c r="C83" s="215"/>
      <c r="D83" s="145">
        <v>1</v>
      </c>
      <c r="E83" s="223" t="s">
        <v>64</v>
      </c>
      <c r="F83" s="180"/>
      <c r="G83" s="180"/>
      <c r="H83" s="215"/>
    </row>
    <row r="84" spans="1:8" ht="27.75" customHeight="1">
      <c r="A84" s="204"/>
      <c r="B84" s="210" t="str">
        <v>カラーインクジェットプリンター</v>
      </c>
      <c r="C84" s="216"/>
      <c r="D84" s="220">
        <v>1</v>
      </c>
      <c r="E84" s="224" t="s">
        <v>144</v>
      </c>
      <c r="F84" s="180"/>
      <c r="G84" s="180"/>
      <c r="H84" s="215" t="s">
        <v>68</v>
      </c>
    </row>
    <row r="85" spans="1:8" ht="27.75" customHeight="1">
      <c r="A85" s="94" t="s">
        <v>173</v>
      </c>
      <c r="B85" s="211" t="s">
        <v>193</v>
      </c>
      <c r="C85" s="217"/>
      <c r="D85" s="212"/>
      <c r="E85" s="212"/>
      <c r="F85" s="212"/>
      <c r="G85" s="229"/>
      <c r="H85" s="231"/>
    </row>
    <row r="86" spans="1:8" ht="27.75" customHeight="1">
      <c r="A86" s="94" t="s">
        <v>300</v>
      </c>
      <c r="B86" s="211" t="s">
        <v>429</v>
      </c>
      <c r="C86" s="217"/>
      <c r="D86" s="212"/>
      <c r="E86" s="212"/>
      <c r="F86" s="212"/>
      <c r="G86" s="229"/>
      <c r="H86" s="231"/>
    </row>
    <row r="87" spans="1:8" ht="27.75" customHeight="1">
      <c r="A87" s="94" t="s">
        <v>301</v>
      </c>
      <c r="B87" s="211" t="s">
        <v>107</v>
      </c>
      <c r="C87" s="217"/>
      <c r="D87" s="212"/>
      <c r="E87" s="212"/>
      <c r="F87" s="212"/>
      <c r="G87" s="229"/>
      <c r="H87" s="231"/>
    </row>
    <row r="88" spans="1:8" ht="27.75" customHeight="1">
      <c r="A88" s="94" t="s">
        <v>230</v>
      </c>
      <c r="B88" s="211" t="s">
        <v>385</v>
      </c>
      <c r="C88" s="217"/>
      <c r="D88" s="212"/>
      <c r="E88" s="212"/>
      <c r="F88" s="212"/>
      <c r="G88" s="229"/>
      <c r="H88" s="231"/>
    </row>
    <row r="89" spans="1:8" ht="27.75" customHeight="1">
      <c r="A89" s="94" t="s">
        <v>131</v>
      </c>
      <c r="B89" s="211" t="s">
        <v>73</v>
      </c>
      <c r="C89" s="217"/>
      <c r="D89" s="212"/>
      <c r="E89" s="212"/>
      <c r="F89" s="212"/>
      <c r="G89" s="229"/>
      <c r="H89" s="231"/>
    </row>
    <row r="90" spans="1:8" ht="27.75" customHeight="1">
      <c r="A90" s="94" t="s">
        <v>233</v>
      </c>
      <c r="B90" s="209" t="s">
        <v>366</v>
      </c>
      <c r="C90" s="212"/>
      <c r="D90" s="212"/>
      <c r="E90" s="212"/>
      <c r="F90" s="212"/>
      <c r="G90" s="229"/>
      <c r="H90" s="231"/>
    </row>
    <row r="91" spans="1:8" ht="27.75" customHeight="1">
      <c r="A91" s="99"/>
      <c r="B91" s="210" t="s">
        <v>155</v>
      </c>
      <c r="C91" s="215"/>
      <c r="D91" s="145">
        <v>2</v>
      </c>
      <c r="E91" s="223" t="s">
        <v>144</v>
      </c>
      <c r="F91" s="180"/>
      <c r="G91" s="180"/>
      <c r="H91" s="215" t="s">
        <v>443</v>
      </c>
    </row>
    <row r="92" spans="1:8" ht="27.75" customHeight="1">
      <c r="A92" s="99"/>
      <c r="B92" s="210" t="str">
        <v>折畳椅子</v>
      </c>
      <c r="C92" s="215"/>
      <c r="D92" s="145">
        <v>4</v>
      </c>
      <c r="E92" s="223" t="s">
        <v>415</v>
      </c>
      <c r="F92" s="180"/>
      <c r="G92" s="180"/>
      <c r="H92" s="215" t="s">
        <v>443</v>
      </c>
    </row>
    <row r="93" spans="1:8" ht="27.75" customHeight="1">
      <c r="A93" s="94" t="s">
        <v>235</v>
      </c>
      <c r="B93" s="209" t="s">
        <v>367</v>
      </c>
      <c r="C93" s="212"/>
      <c r="D93" s="212"/>
      <c r="E93" s="212"/>
      <c r="F93" s="212"/>
      <c r="G93" s="229"/>
      <c r="H93" s="231"/>
    </row>
    <row r="94" spans="1:8" ht="27.75" customHeight="1">
      <c r="A94" s="99"/>
      <c r="B94" s="210" t="s">
        <v>358</v>
      </c>
      <c r="C94" s="215"/>
      <c r="D94" s="145">
        <v>2</v>
      </c>
      <c r="E94" s="223" t="s">
        <v>43</v>
      </c>
      <c r="F94" s="180"/>
      <c r="G94" s="180"/>
      <c r="H94" s="215" t="s">
        <v>412</v>
      </c>
    </row>
    <row r="95" spans="1:8" ht="27.75" customHeight="1">
      <c r="A95" s="94" t="s">
        <v>236</v>
      </c>
      <c r="B95" s="209" t="s">
        <v>268</v>
      </c>
      <c r="C95" s="212"/>
      <c r="D95" s="212"/>
      <c r="E95" s="212"/>
      <c r="F95" s="212"/>
      <c r="G95" s="229"/>
      <c r="H95" s="231"/>
    </row>
    <row r="96" spans="1:8" ht="27.75" customHeight="1">
      <c r="A96" s="99"/>
      <c r="B96" s="210" t="s">
        <v>155</v>
      </c>
      <c r="C96" s="215"/>
      <c r="D96" s="145">
        <v>1</v>
      </c>
      <c r="E96" s="223" t="s">
        <v>144</v>
      </c>
      <c r="F96" s="180"/>
      <c r="G96" s="180"/>
      <c r="H96" s="215" t="s">
        <v>443</v>
      </c>
    </row>
    <row r="97" spans="1:8" ht="27.75" customHeight="1">
      <c r="A97" s="204"/>
      <c r="B97" s="210" t="s">
        <v>140</v>
      </c>
      <c r="C97" s="216" t="s">
        <v>178</v>
      </c>
      <c r="D97" s="220">
        <v>6</v>
      </c>
      <c r="E97" s="224" t="s">
        <v>111</v>
      </c>
      <c r="F97" s="180"/>
      <c r="G97" s="180"/>
      <c r="H97" s="215"/>
    </row>
    <row r="98" spans="1:8" ht="27.75" customHeight="1">
      <c r="A98" s="94" t="s">
        <v>240</v>
      </c>
      <c r="B98" s="209" t="s">
        <v>354</v>
      </c>
      <c r="C98" s="212"/>
      <c r="D98" s="212"/>
      <c r="E98" s="212"/>
      <c r="F98" s="212"/>
      <c r="G98" s="229"/>
      <c r="H98" s="231"/>
    </row>
    <row r="99" spans="1:8" ht="27.75" customHeight="1">
      <c r="A99" s="94" t="s">
        <v>207</v>
      </c>
      <c r="B99" s="209" t="s">
        <v>264</v>
      </c>
      <c r="C99" s="212"/>
      <c r="D99" s="212"/>
      <c r="E99" s="212"/>
      <c r="F99" s="212"/>
      <c r="G99" s="229"/>
      <c r="H99" s="231"/>
    </row>
    <row r="100" spans="1:8" ht="27.75" customHeight="1">
      <c r="A100" s="99"/>
      <c r="B100" s="210" t="s">
        <v>377</v>
      </c>
      <c r="C100" s="215" t="s">
        <v>442</v>
      </c>
      <c r="D100" s="145">
        <v>2</v>
      </c>
      <c r="E100" s="223" t="s">
        <v>75</v>
      </c>
      <c r="F100" s="180"/>
      <c r="G100" s="180"/>
      <c r="H100" s="215"/>
    </row>
    <row r="101" spans="1:8" ht="27.75" customHeight="1">
      <c r="A101" s="99"/>
      <c r="B101" s="210" t="s">
        <v>378</v>
      </c>
      <c r="C101" s="215" t="s">
        <v>82</v>
      </c>
      <c r="D101" s="145">
        <v>2</v>
      </c>
      <c r="E101" s="223" t="s">
        <v>410</v>
      </c>
      <c r="F101" s="180"/>
      <c r="G101" s="180"/>
      <c r="H101" s="215"/>
    </row>
    <row r="102" spans="1:8" ht="27.75" customHeight="1">
      <c r="A102" s="99"/>
      <c r="B102" s="210" t="s">
        <v>378</v>
      </c>
      <c r="C102" s="215" t="s">
        <v>388</v>
      </c>
      <c r="D102" s="145">
        <v>4</v>
      </c>
      <c r="E102" s="223" t="s">
        <v>410</v>
      </c>
      <c r="F102" s="180"/>
      <c r="G102" s="180"/>
      <c r="H102" s="215"/>
    </row>
    <row r="103" spans="1:8" ht="27.75" customHeight="1">
      <c r="A103" s="99"/>
      <c r="B103" s="210" t="s">
        <v>304</v>
      </c>
      <c r="C103" s="215"/>
      <c r="D103" s="145">
        <v>1</v>
      </c>
      <c r="E103" s="223" t="s">
        <v>411</v>
      </c>
      <c r="F103" s="180"/>
      <c r="G103" s="180"/>
      <c r="H103" s="215"/>
    </row>
    <row r="104" spans="1:8" ht="27.75" customHeight="1">
      <c r="A104" s="204"/>
      <c r="B104" s="210" t="s">
        <v>155</v>
      </c>
      <c r="C104" s="216"/>
      <c r="D104" s="220">
        <v>3</v>
      </c>
      <c r="E104" s="224" t="s">
        <v>144</v>
      </c>
      <c r="F104" s="180"/>
      <c r="G104" s="180"/>
      <c r="H104" s="215"/>
    </row>
    <row r="105" spans="1:8" ht="27.75" customHeight="1">
      <c r="A105" s="204"/>
      <c r="B105" s="210" t="s">
        <v>424</v>
      </c>
      <c r="C105" s="216"/>
      <c r="D105" s="220">
        <v>6</v>
      </c>
      <c r="E105" s="224" t="s">
        <v>415</v>
      </c>
      <c r="F105" s="180"/>
      <c r="G105" s="180"/>
      <c r="H105" s="215"/>
    </row>
    <row r="106" spans="1:8" ht="27.75" customHeight="1">
      <c r="A106" s="94" t="s">
        <v>241</v>
      </c>
      <c r="B106" s="209" t="s">
        <v>368</v>
      </c>
      <c r="C106" s="212"/>
      <c r="D106" s="212"/>
      <c r="E106" s="212"/>
      <c r="F106" s="212"/>
      <c r="G106" s="229"/>
      <c r="H106" s="231"/>
    </row>
    <row r="107" spans="1:8" ht="27.75" customHeight="1">
      <c r="A107" s="99"/>
      <c r="B107" s="210" t="s">
        <v>155</v>
      </c>
      <c r="C107" s="215"/>
      <c r="D107" s="145">
        <v>2</v>
      </c>
      <c r="E107" s="223" t="s">
        <v>144</v>
      </c>
      <c r="F107" s="180"/>
      <c r="G107" s="180"/>
      <c r="H107" s="215" t="s">
        <v>443</v>
      </c>
    </row>
    <row r="108" spans="1:8" ht="27.75" customHeight="1">
      <c r="A108" s="99"/>
      <c r="B108" s="210" t="s">
        <v>424</v>
      </c>
      <c r="C108" s="215"/>
      <c r="D108" s="145">
        <v>4</v>
      </c>
      <c r="E108" s="223" t="s">
        <v>415</v>
      </c>
      <c r="F108" s="180"/>
      <c r="G108" s="180"/>
      <c r="H108" s="215" t="s">
        <v>443</v>
      </c>
    </row>
    <row r="109" spans="1:8" ht="27.75" customHeight="1">
      <c r="A109" s="94" t="s">
        <v>149</v>
      </c>
      <c r="B109" s="209" t="s">
        <v>356</v>
      </c>
      <c r="C109" s="212"/>
      <c r="D109" s="212"/>
      <c r="E109" s="212"/>
      <c r="F109" s="212"/>
      <c r="G109" s="229"/>
      <c r="H109" s="231"/>
    </row>
    <row r="110" spans="1:8" ht="27.75" customHeight="1">
      <c r="A110" s="99"/>
      <c r="B110" s="210" t="s">
        <v>155</v>
      </c>
      <c r="C110" s="215"/>
      <c r="D110" s="145">
        <v>1</v>
      </c>
      <c r="E110" s="223" t="s">
        <v>144</v>
      </c>
      <c r="F110" s="180"/>
      <c r="G110" s="180"/>
      <c r="H110" s="215" t="s">
        <v>443</v>
      </c>
    </row>
    <row r="111" spans="1:8" ht="27.75" customHeight="1">
      <c r="A111" s="99"/>
      <c r="B111" s="210" t="s">
        <v>424</v>
      </c>
      <c r="C111" s="215"/>
      <c r="D111" s="145">
        <v>2</v>
      </c>
      <c r="E111" s="223" t="s">
        <v>415</v>
      </c>
      <c r="F111" s="180"/>
      <c r="G111" s="180"/>
      <c r="H111" s="215" t="s">
        <v>443</v>
      </c>
    </row>
    <row r="112" spans="1:8" ht="27.75" customHeight="1">
      <c r="A112" s="204"/>
      <c r="B112" s="210" t="s">
        <v>136</v>
      </c>
      <c r="C112" s="216"/>
      <c r="D112" s="220">
        <v>1</v>
      </c>
      <c r="E112" s="224" t="s">
        <v>144</v>
      </c>
      <c r="F112" s="180"/>
      <c r="G112" s="180"/>
      <c r="H112" s="215" t="s">
        <v>443</v>
      </c>
    </row>
    <row r="113" spans="1:8" ht="27.75" customHeight="1">
      <c r="A113" s="94" t="s">
        <v>242</v>
      </c>
      <c r="B113" s="211" t="s">
        <v>381</v>
      </c>
      <c r="C113" s="217"/>
      <c r="D113" s="212"/>
      <c r="E113" s="212"/>
      <c r="F113" s="212"/>
      <c r="G113" s="229"/>
      <c r="H113" s="231"/>
    </row>
    <row r="114" spans="1:8" ht="27.75" customHeight="1">
      <c r="A114" s="94" t="s">
        <v>243</v>
      </c>
      <c r="B114" s="211" t="s">
        <v>426</v>
      </c>
      <c r="C114" s="217"/>
      <c r="D114" s="212"/>
      <c r="E114" s="212"/>
      <c r="F114" s="212"/>
      <c r="G114" s="229"/>
      <c r="H114" s="231"/>
    </row>
    <row r="115" spans="1:8" ht="27.75" customHeight="1">
      <c r="A115" s="94" t="s">
        <v>185</v>
      </c>
      <c r="B115" s="209" t="s">
        <v>303</v>
      </c>
      <c r="C115" s="212"/>
      <c r="D115" s="212"/>
      <c r="E115" s="212"/>
      <c r="F115" s="212"/>
      <c r="G115" s="229"/>
      <c r="H115" s="231"/>
    </row>
    <row r="116" spans="1:8" ht="27.75" customHeight="1">
      <c r="A116" s="99"/>
      <c r="B116" s="210" t="s">
        <v>424</v>
      </c>
      <c r="C116" s="215"/>
      <c r="D116" s="145">
        <v>6</v>
      </c>
      <c r="E116" s="223" t="s">
        <v>415</v>
      </c>
      <c r="F116" s="180"/>
      <c r="G116" s="180"/>
      <c r="H116" s="215" t="s">
        <v>443</v>
      </c>
    </row>
    <row r="117" spans="1:8" ht="27.75" customHeight="1">
      <c r="A117" s="94" t="s">
        <v>246</v>
      </c>
      <c r="B117" s="211" t="s">
        <v>58</v>
      </c>
      <c r="C117" s="217"/>
      <c r="D117" s="212"/>
      <c r="E117" s="212"/>
      <c r="F117" s="212"/>
      <c r="G117" s="229"/>
      <c r="H117" s="231"/>
    </row>
    <row r="118" spans="1:8" ht="27.75" customHeight="1">
      <c r="A118" s="94" t="s">
        <v>248</v>
      </c>
      <c r="B118" s="211" t="s">
        <v>244</v>
      </c>
      <c r="C118" s="217"/>
      <c r="D118" s="212"/>
      <c r="E118" s="212"/>
      <c r="F118" s="212"/>
      <c r="G118" s="229"/>
      <c r="H118" s="231"/>
    </row>
    <row r="119" spans="1:8" ht="27.75" customHeight="1">
      <c r="A119" s="94" t="s">
        <v>249</v>
      </c>
      <c r="B119" s="209" t="s">
        <v>296</v>
      </c>
      <c r="C119" s="212"/>
      <c r="D119" s="212"/>
      <c r="E119" s="212"/>
      <c r="F119" s="212"/>
      <c r="G119" s="229"/>
      <c r="H119" s="231"/>
    </row>
    <row r="120" spans="1:8" ht="27.75" customHeight="1">
      <c r="A120" s="99"/>
      <c r="B120" s="210" t="s">
        <v>326</v>
      </c>
      <c r="C120" s="215"/>
      <c r="D120" s="145">
        <v>12</v>
      </c>
      <c r="E120" s="223" t="s">
        <v>111</v>
      </c>
      <c r="F120" s="180"/>
      <c r="G120" s="180"/>
      <c r="H120" s="215" t="s">
        <v>443</v>
      </c>
    </row>
    <row r="121" spans="1:8" ht="27.75" customHeight="1">
      <c r="A121" s="99"/>
      <c r="B121" s="210" t="s">
        <v>357</v>
      </c>
      <c r="C121" s="215"/>
      <c r="D121" s="145">
        <v>23</v>
      </c>
      <c r="E121" s="223" t="s">
        <v>395</v>
      </c>
      <c r="F121" s="180"/>
      <c r="G121" s="180"/>
      <c r="H121" s="215" t="s">
        <v>443</v>
      </c>
    </row>
    <row r="122" spans="1:8" ht="27.75" customHeight="1">
      <c r="A122" s="99"/>
      <c r="B122" s="210" t="s">
        <v>155</v>
      </c>
      <c r="C122" s="215"/>
      <c r="D122" s="145">
        <v>1</v>
      </c>
      <c r="E122" s="223" t="s">
        <v>144</v>
      </c>
      <c r="F122" s="180"/>
      <c r="G122" s="180"/>
      <c r="H122" s="215" t="s">
        <v>443</v>
      </c>
    </row>
    <row r="123" spans="1:8" ht="27.75" customHeight="1">
      <c r="A123" s="99"/>
      <c r="B123" s="210" t="s">
        <v>424</v>
      </c>
      <c r="C123" s="215"/>
      <c r="D123" s="145">
        <v>2</v>
      </c>
      <c r="E123" s="223" t="s">
        <v>415</v>
      </c>
      <c r="F123" s="180"/>
      <c r="G123" s="180"/>
      <c r="H123" s="215" t="s">
        <v>443</v>
      </c>
    </row>
    <row r="124" spans="1:8" ht="27.75" customHeight="1">
      <c r="A124" s="94" t="s">
        <v>217</v>
      </c>
      <c r="B124" s="211" t="s">
        <v>430</v>
      </c>
      <c r="C124" s="217"/>
      <c r="D124" s="212"/>
      <c r="E124" s="212"/>
      <c r="F124" s="212"/>
      <c r="G124" s="229"/>
      <c r="H124" s="231"/>
    </row>
    <row r="125" spans="1:8" ht="27.75" customHeight="1">
      <c r="A125" s="94" t="s">
        <v>245</v>
      </c>
      <c r="B125" s="211" t="s">
        <v>297</v>
      </c>
      <c r="C125" s="217"/>
      <c r="D125" s="212"/>
      <c r="E125" s="212"/>
      <c r="F125" s="212"/>
      <c r="G125" s="229"/>
      <c r="H125" s="231"/>
    </row>
    <row r="126" spans="1:8" ht="27.75" customHeight="1">
      <c r="A126" s="94" t="s">
        <v>172</v>
      </c>
      <c r="B126" s="211" t="s">
        <v>431</v>
      </c>
      <c r="C126" s="217"/>
      <c r="D126" s="212"/>
      <c r="E126" s="212"/>
      <c r="F126" s="212"/>
      <c r="G126" s="229"/>
      <c r="H126" s="231"/>
    </row>
    <row r="127" spans="1:8" ht="27.75" customHeight="1">
      <c r="A127" s="94" t="s">
        <v>102</v>
      </c>
      <c r="B127" s="211" t="s">
        <v>1</v>
      </c>
      <c r="C127" s="217"/>
      <c r="D127" s="212"/>
      <c r="E127" s="212"/>
      <c r="F127" s="212"/>
      <c r="G127" s="229"/>
      <c r="H127" s="231"/>
    </row>
    <row r="128" spans="1:8" ht="27.75" customHeight="1">
      <c r="A128" s="94" t="s">
        <v>250</v>
      </c>
      <c r="B128" s="211" t="s">
        <v>432</v>
      </c>
      <c r="C128" s="217"/>
      <c r="D128" s="212"/>
      <c r="E128" s="212"/>
      <c r="F128" s="212"/>
      <c r="G128" s="229"/>
      <c r="H128" s="231"/>
    </row>
    <row r="129" spans="1:8" ht="27.75" customHeight="1">
      <c r="A129" s="94" t="s">
        <v>252</v>
      </c>
      <c r="B129" s="211" t="s">
        <v>433</v>
      </c>
      <c r="C129" s="217"/>
      <c r="D129" s="212"/>
      <c r="E129" s="212"/>
      <c r="F129" s="212"/>
      <c r="G129" s="229"/>
      <c r="H129" s="231"/>
    </row>
    <row r="130" spans="1:8" ht="27.75" customHeight="1">
      <c r="A130" s="94" t="s">
        <v>7</v>
      </c>
      <c r="B130" s="211" t="s">
        <v>196</v>
      </c>
      <c r="C130" s="217"/>
      <c r="D130" s="212"/>
      <c r="E130" s="212"/>
      <c r="F130" s="212"/>
      <c r="G130" s="229"/>
      <c r="H130" s="231"/>
    </row>
    <row r="131" spans="1:8" ht="27.75" customHeight="1">
      <c r="A131" s="94" t="s">
        <v>310</v>
      </c>
      <c r="B131" s="209" t="s">
        <v>104</v>
      </c>
      <c r="C131" s="212"/>
      <c r="D131" s="212"/>
      <c r="E131" s="212"/>
      <c r="F131" s="212"/>
      <c r="G131" s="229"/>
      <c r="H131" s="231"/>
    </row>
    <row r="132" spans="1:8" ht="27.75" customHeight="1">
      <c r="A132" s="99"/>
      <c r="B132" s="210" t="s">
        <v>377</v>
      </c>
      <c r="C132" s="215" t="s">
        <v>20</v>
      </c>
      <c r="D132" s="145">
        <v>1</v>
      </c>
      <c r="E132" s="223" t="s">
        <v>344</v>
      </c>
      <c r="F132" s="180"/>
      <c r="G132" s="180"/>
      <c r="H132" s="215"/>
    </row>
    <row r="133" spans="1:8" ht="27.75" customHeight="1">
      <c r="A133" s="99"/>
      <c r="B133" s="210" t="s">
        <v>339</v>
      </c>
      <c r="C133" s="215" t="s">
        <v>392</v>
      </c>
      <c r="D133" s="145">
        <v>2</v>
      </c>
      <c r="E133" s="223" t="s">
        <v>395</v>
      </c>
      <c r="F133" s="180"/>
      <c r="G133" s="180"/>
      <c r="H133" s="215"/>
    </row>
    <row r="134" spans="1:8" ht="27.75" customHeight="1">
      <c r="A134" s="204"/>
      <c r="B134" s="210" t="s">
        <v>339</v>
      </c>
      <c r="C134" s="216" t="s">
        <v>388</v>
      </c>
      <c r="D134" s="220">
        <v>2</v>
      </c>
      <c r="E134" s="224" t="s">
        <v>395</v>
      </c>
      <c r="F134" s="180"/>
      <c r="G134" s="180"/>
      <c r="H134" s="215"/>
    </row>
    <row r="135" spans="1:8" ht="27.75" customHeight="1">
      <c r="A135" s="204"/>
      <c r="B135" s="210" t="s">
        <v>133</v>
      </c>
      <c r="C135" s="216"/>
      <c r="D135" s="220">
        <v>1</v>
      </c>
      <c r="E135" s="224" t="s">
        <v>395</v>
      </c>
      <c r="F135" s="180"/>
      <c r="G135" s="180"/>
      <c r="H135" s="215"/>
    </row>
    <row r="136" spans="1:8" ht="27.75" customHeight="1">
      <c r="A136" s="94" t="s">
        <v>312</v>
      </c>
      <c r="B136" s="209" t="s">
        <v>434</v>
      </c>
      <c r="C136" s="212"/>
      <c r="D136" s="212"/>
      <c r="E136" s="212"/>
      <c r="F136" s="212"/>
      <c r="G136" s="229"/>
      <c r="H136" s="231"/>
    </row>
    <row r="137" spans="1:8" ht="27.75" customHeight="1">
      <c r="A137" s="94" t="s">
        <v>259</v>
      </c>
      <c r="B137" s="211" t="s">
        <v>87</v>
      </c>
      <c r="C137" s="217"/>
      <c r="D137" s="212"/>
      <c r="E137" s="212"/>
      <c r="F137" s="212"/>
      <c r="G137" s="229"/>
      <c r="H137" s="231"/>
    </row>
    <row r="138" spans="1:8" ht="27.75" customHeight="1">
      <c r="A138" s="94" t="s">
        <v>260</v>
      </c>
      <c r="B138" s="211" t="s">
        <v>435</v>
      </c>
      <c r="C138" s="217"/>
      <c r="D138" s="212"/>
      <c r="E138" s="212"/>
      <c r="F138" s="212"/>
      <c r="G138" s="229"/>
      <c r="H138" s="231"/>
    </row>
    <row r="139" spans="1:8" ht="27.75" customHeight="1">
      <c r="A139" s="94" t="s">
        <v>269</v>
      </c>
      <c r="B139" s="211" t="s">
        <v>436</v>
      </c>
      <c r="C139" s="217"/>
      <c r="D139" s="212"/>
      <c r="E139" s="212"/>
      <c r="F139" s="212"/>
      <c r="G139" s="229"/>
      <c r="H139" s="231"/>
    </row>
    <row r="140" spans="1:8" ht="27.75" customHeight="1">
      <c r="A140" s="94" t="s">
        <v>116</v>
      </c>
      <c r="B140" s="209" t="s">
        <v>369</v>
      </c>
      <c r="C140" s="212"/>
      <c r="D140" s="212"/>
      <c r="E140" s="212"/>
      <c r="F140" s="212"/>
      <c r="G140" s="229"/>
      <c r="H140" s="231"/>
    </row>
    <row r="141" spans="1:8" ht="27.75" customHeight="1">
      <c r="A141" s="99"/>
      <c r="B141" s="210" t="s">
        <v>424</v>
      </c>
      <c r="C141" s="215"/>
      <c r="D141" s="145">
        <v>2</v>
      </c>
      <c r="E141" s="223" t="s">
        <v>415</v>
      </c>
      <c r="F141" s="180"/>
      <c r="G141" s="180"/>
      <c r="H141" s="215" t="s">
        <v>443</v>
      </c>
    </row>
    <row r="142" spans="1:8" ht="27.75" customHeight="1">
      <c r="A142" s="99"/>
      <c r="B142" s="210" t="s">
        <v>357</v>
      </c>
      <c r="C142" s="215"/>
      <c r="D142" s="145">
        <v>16</v>
      </c>
      <c r="E142" s="223" t="s">
        <v>395</v>
      </c>
      <c r="F142" s="180"/>
      <c r="G142" s="180"/>
      <c r="H142" s="215" t="s">
        <v>443</v>
      </c>
    </row>
    <row r="143" spans="1:8" ht="27.75" customHeight="1">
      <c r="A143" s="94" t="s">
        <v>428</v>
      </c>
      <c r="B143" s="209" t="s">
        <v>282</v>
      </c>
      <c r="C143" s="212"/>
      <c r="D143" s="212"/>
      <c r="E143" s="212"/>
      <c r="F143" s="212"/>
      <c r="G143" s="229"/>
      <c r="H143" s="231"/>
    </row>
    <row r="144" spans="1:8" ht="27.75" customHeight="1">
      <c r="A144" s="99"/>
      <c r="B144" s="210" t="str">
        <v>パネルパーテーション</v>
      </c>
      <c r="C144" s="215"/>
      <c r="D144" s="145">
        <v>11</v>
      </c>
      <c r="E144" s="223" t="s">
        <v>410</v>
      </c>
      <c r="F144" s="180"/>
      <c r="G144" s="180"/>
      <c r="H144" s="215"/>
    </row>
    <row r="145" spans="1:8" ht="27.75" customHeight="1">
      <c r="A145" s="94" t="s">
        <v>406</v>
      </c>
      <c r="B145" s="209" t="s">
        <v>311</v>
      </c>
      <c r="C145" s="212"/>
      <c r="D145" s="212"/>
      <c r="E145" s="212"/>
      <c r="F145" s="212"/>
      <c r="G145" s="229"/>
      <c r="H145" s="231"/>
    </row>
    <row r="146" spans="1:8" ht="27.75" customHeight="1">
      <c r="A146" s="99"/>
      <c r="B146" s="210" t="s">
        <v>212</v>
      </c>
      <c r="C146" s="215" t="s">
        <v>125</v>
      </c>
      <c r="D146" s="145">
        <v>20</v>
      </c>
      <c r="E146" s="223" t="s">
        <v>417</v>
      </c>
      <c r="F146" s="180"/>
      <c r="G146" s="180"/>
      <c r="H146" s="215"/>
    </row>
    <row r="147" spans="1:8" ht="27.75" customHeight="1">
      <c r="A147" s="99"/>
      <c r="B147" s="210" t="s">
        <v>309</v>
      </c>
      <c r="C147" s="215" t="s">
        <v>389</v>
      </c>
      <c r="D147" s="145">
        <v>20</v>
      </c>
      <c r="E147" s="223" t="s">
        <v>417</v>
      </c>
      <c r="F147" s="180"/>
      <c r="G147" s="180"/>
      <c r="H147" s="215"/>
    </row>
    <row r="148" spans="1:8" ht="27.75" customHeight="1">
      <c r="A148" s="99"/>
      <c r="B148" s="210" t="s">
        <v>309</v>
      </c>
      <c r="C148" s="215" t="s">
        <v>390</v>
      </c>
      <c r="D148" s="145">
        <v>382</v>
      </c>
      <c r="E148" s="223" t="s">
        <v>417</v>
      </c>
      <c r="F148" s="180"/>
      <c r="G148" s="180"/>
      <c r="H148" s="215"/>
    </row>
    <row r="149" spans="1:8" ht="27.75" customHeight="1">
      <c r="A149" s="99"/>
      <c r="B149" s="210" t="s">
        <v>449</v>
      </c>
      <c r="C149" s="215" t="s">
        <v>255</v>
      </c>
      <c r="D149" s="145">
        <v>20</v>
      </c>
      <c r="E149" s="223" t="s">
        <v>417</v>
      </c>
      <c r="F149" s="180"/>
      <c r="G149" s="180"/>
      <c r="H149" s="215"/>
    </row>
    <row r="150" spans="1:8" ht="27.75" customHeight="1">
      <c r="A150" s="99"/>
      <c r="B150" s="210" t="s">
        <v>449</v>
      </c>
      <c r="C150" s="215" t="s">
        <v>391</v>
      </c>
      <c r="D150" s="145">
        <v>40</v>
      </c>
      <c r="E150" s="223" t="s">
        <v>417</v>
      </c>
      <c r="F150" s="180"/>
      <c r="G150" s="180"/>
      <c r="H150" s="215"/>
    </row>
    <row r="151" spans="1:8" ht="27.75" customHeight="1">
      <c r="A151" s="99"/>
      <c r="B151" s="210" t="s">
        <v>239</v>
      </c>
      <c r="C151" s="215" t="s">
        <v>337</v>
      </c>
      <c r="D151" s="145">
        <v>1</v>
      </c>
      <c r="E151" s="223" t="s">
        <v>380</v>
      </c>
      <c r="F151" s="180"/>
      <c r="G151" s="180"/>
      <c r="H151" s="215"/>
    </row>
    <row r="152" spans="1:8" ht="27.75" customHeight="1">
      <c r="A152" s="99"/>
      <c r="B152" s="210" t="s">
        <v>270</v>
      </c>
      <c r="C152" s="215" t="s">
        <v>425</v>
      </c>
      <c r="D152" s="145">
        <v>1</v>
      </c>
      <c r="E152" s="223" t="s">
        <v>409</v>
      </c>
      <c r="F152" s="180"/>
      <c r="G152" s="180"/>
      <c r="H152" s="215"/>
    </row>
    <row r="153" spans="1:8" ht="27.75" customHeight="1">
      <c r="A153" s="99"/>
      <c r="B153" s="210" t="s">
        <v>270</v>
      </c>
      <c r="C153" s="215" t="s">
        <v>83</v>
      </c>
      <c r="D153" s="145">
        <v>1</v>
      </c>
      <c r="E153" s="223" t="s">
        <v>409</v>
      </c>
      <c r="F153" s="180"/>
      <c r="G153" s="180"/>
      <c r="H153" s="215"/>
    </row>
    <row r="154" spans="1:8" ht="27.75" customHeight="1">
      <c r="A154" s="99"/>
      <c r="B154" s="210" t="s">
        <v>277</v>
      </c>
      <c r="C154" s="215" t="s">
        <v>393</v>
      </c>
      <c r="D154" s="145">
        <v>25</v>
      </c>
      <c r="E154" s="223" t="s">
        <v>418</v>
      </c>
      <c r="F154" s="180"/>
      <c r="G154" s="180"/>
      <c r="H154" s="215"/>
    </row>
    <row r="155" spans="1:8" ht="27.75" customHeight="1">
      <c r="A155" s="99"/>
      <c r="B155" s="210" t="s">
        <v>383</v>
      </c>
      <c r="C155" s="215" t="s">
        <v>359</v>
      </c>
      <c r="D155" s="145">
        <v>1</v>
      </c>
      <c r="E155" s="223" t="s">
        <v>419</v>
      </c>
      <c r="F155" s="180"/>
      <c r="G155" s="180"/>
      <c r="H155" s="215"/>
    </row>
    <row r="156" spans="1:8" ht="27.75" customHeight="1">
      <c r="A156" s="99"/>
      <c r="B156" s="210" t="s">
        <v>383</v>
      </c>
      <c r="C156" s="215" t="s">
        <v>98</v>
      </c>
      <c r="D156" s="145">
        <v>1</v>
      </c>
      <c r="E156" s="223" t="s">
        <v>419</v>
      </c>
      <c r="F156" s="180"/>
      <c r="G156" s="180"/>
      <c r="H156" s="215"/>
    </row>
    <row r="157" spans="1:8" ht="27.75" customHeight="1">
      <c r="A157" s="99"/>
      <c r="B157" s="210" t="s">
        <v>384</v>
      </c>
      <c r="C157" s="215" t="s">
        <v>278</v>
      </c>
      <c r="D157" s="145">
        <v>2</v>
      </c>
      <c r="E157" s="223" t="s">
        <v>138</v>
      </c>
      <c r="F157" s="180"/>
      <c r="G157" s="180"/>
      <c r="H157" s="215"/>
    </row>
    <row r="158" spans="1:8" ht="27.75" customHeight="1">
      <c r="A158" s="99"/>
      <c r="B158" s="210" t="s">
        <v>386</v>
      </c>
      <c r="C158" s="215" t="s">
        <v>396</v>
      </c>
      <c r="D158" s="145">
        <v>1</v>
      </c>
      <c r="E158" s="223" t="s">
        <v>364</v>
      </c>
      <c r="F158" s="180"/>
      <c r="G158" s="180"/>
      <c r="H158" s="215"/>
    </row>
    <row r="159" spans="1:8" ht="27.75" customHeight="1">
      <c r="A159" s="99"/>
      <c r="B159" s="210" t="s">
        <v>129</v>
      </c>
      <c r="C159" s="215"/>
      <c r="D159" s="145">
        <v>2</v>
      </c>
      <c r="E159" s="223" t="s">
        <v>420</v>
      </c>
      <c r="F159" s="180"/>
      <c r="G159" s="180"/>
      <c r="H159" s="215"/>
    </row>
    <row r="160" spans="1:8" ht="27.75" customHeight="1">
      <c r="A160" s="99"/>
      <c r="B160" s="210" t="s">
        <v>387</v>
      </c>
      <c r="C160" s="215"/>
      <c r="D160" s="145">
        <v>1</v>
      </c>
      <c r="E160" s="223" t="s">
        <v>364</v>
      </c>
      <c r="F160" s="180"/>
      <c r="G160" s="180"/>
      <c r="H160" s="215"/>
    </row>
    <row r="161" spans="1:8" ht="27.75" customHeight="1">
      <c r="A161" s="94" t="s">
        <v>422</v>
      </c>
      <c r="B161" s="209" t="s">
        <v>222</v>
      </c>
      <c r="C161" s="212"/>
      <c r="D161" s="212"/>
      <c r="E161" s="212"/>
      <c r="F161" s="212"/>
      <c r="G161" s="229"/>
      <c r="H161" s="231"/>
    </row>
    <row r="162" spans="1:8" ht="27.75" customHeight="1">
      <c r="A162" s="99"/>
      <c r="B162" s="210" t="s">
        <v>237</v>
      </c>
      <c r="C162" s="215" t="s">
        <v>333</v>
      </c>
      <c r="D162" s="145">
        <v>1</v>
      </c>
      <c r="E162" s="223" t="s">
        <v>157</v>
      </c>
      <c r="F162" s="180"/>
      <c r="G162" s="180"/>
      <c r="H162" s="215"/>
    </row>
    <row r="163" spans="1:8" ht="27.75" customHeight="1">
      <c r="A163" s="99"/>
      <c r="B163" s="210" t="s">
        <v>398</v>
      </c>
      <c r="C163" s="215" t="s">
        <v>379</v>
      </c>
      <c r="D163" s="145">
        <v>2</v>
      </c>
      <c r="E163" s="223" t="s">
        <v>279</v>
      </c>
      <c r="F163" s="180"/>
      <c r="G163" s="180"/>
      <c r="H163" s="215"/>
    </row>
    <row r="164" spans="1:8" ht="27.75" customHeight="1">
      <c r="A164" s="99"/>
      <c r="B164" s="210" t="s">
        <v>174</v>
      </c>
      <c r="C164" s="215" t="s">
        <v>437</v>
      </c>
      <c r="D164" s="145">
        <v>2</v>
      </c>
      <c r="E164" s="223" t="s">
        <v>39</v>
      </c>
      <c r="F164" s="180"/>
      <c r="G164" s="180"/>
      <c r="H164" s="215"/>
    </row>
    <row r="165" spans="1:8" ht="27.75" customHeight="1">
      <c r="A165" s="99"/>
      <c r="B165" s="210" t="s">
        <v>399</v>
      </c>
      <c r="C165" s="215"/>
      <c r="D165" s="145">
        <v>4</v>
      </c>
      <c r="E165" s="223" t="s">
        <v>64</v>
      </c>
      <c r="F165" s="180"/>
      <c r="G165" s="180"/>
      <c r="H165" s="215"/>
    </row>
    <row r="166" spans="1:8" ht="27.75" customHeight="1">
      <c r="A166" s="99"/>
      <c r="B166" s="210" t="s">
        <v>400</v>
      </c>
      <c r="C166" s="215" t="s">
        <v>353</v>
      </c>
      <c r="D166" s="145">
        <v>1</v>
      </c>
      <c r="E166" s="223" t="s">
        <v>64</v>
      </c>
      <c r="F166" s="180"/>
      <c r="G166" s="180"/>
      <c r="H166" s="215"/>
    </row>
    <row r="167" spans="1:8" ht="27.75" customHeight="1">
      <c r="A167" s="99"/>
      <c r="B167" s="210" t="s">
        <v>120</v>
      </c>
      <c r="C167" s="215" t="s">
        <v>416</v>
      </c>
      <c r="D167" s="145">
        <v>3</v>
      </c>
      <c r="E167" s="223" t="s">
        <v>64</v>
      </c>
      <c r="F167" s="180"/>
      <c r="G167" s="180"/>
      <c r="H167" s="215"/>
    </row>
    <row r="168" spans="1:8" ht="27.75" customHeight="1">
      <c r="A168" s="99"/>
      <c r="B168" s="210" t="s">
        <v>88</v>
      </c>
      <c r="C168" s="215" t="s">
        <v>438</v>
      </c>
      <c r="D168" s="145">
        <v>6</v>
      </c>
      <c r="E168" s="223" t="s">
        <v>28</v>
      </c>
      <c r="F168" s="180"/>
      <c r="G168" s="180"/>
      <c r="H168" s="215"/>
    </row>
    <row r="169" spans="1:8" ht="27.75" customHeight="1">
      <c r="A169" s="99"/>
      <c r="B169" s="210" t="s">
        <v>401</v>
      </c>
      <c r="C169" s="215" t="s">
        <v>211</v>
      </c>
      <c r="D169" s="145">
        <v>1</v>
      </c>
      <c r="E169" s="223" t="s">
        <v>64</v>
      </c>
      <c r="F169" s="180"/>
      <c r="G169" s="180"/>
      <c r="H169" s="215"/>
    </row>
    <row r="170" spans="1:8" ht="27.75" customHeight="1">
      <c r="A170" s="99"/>
      <c r="B170" s="210" t="s">
        <v>251</v>
      </c>
      <c r="C170" s="215"/>
      <c r="D170" s="145">
        <v>1</v>
      </c>
      <c r="E170" s="223" t="s">
        <v>28</v>
      </c>
      <c r="F170" s="180"/>
      <c r="G170" s="180"/>
      <c r="H170" s="215"/>
    </row>
    <row r="171" spans="1:8" ht="27.75" customHeight="1">
      <c r="A171" s="99"/>
      <c r="B171" s="210" t="s">
        <v>220</v>
      </c>
      <c r="C171" s="215"/>
      <c r="D171" s="145">
        <v>4</v>
      </c>
      <c r="E171" s="223" t="s">
        <v>286</v>
      </c>
      <c r="F171" s="180"/>
      <c r="G171" s="180"/>
      <c r="H171" s="215" t="s">
        <v>444</v>
      </c>
    </row>
    <row r="172" spans="1:8" ht="27.75" customHeight="1">
      <c r="A172" s="94" t="s">
        <v>31</v>
      </c>
      <c r="B172" s="209" t="s">
        <v>370</v>
      </c>
      <c r="C172" s="212"/>
      <c r="D172" s="212"/>
      <c r="E172" s="212"/>
      <c r="F172" s="212"/>
      <c r="G172" s="229"/>
      <c r="H172" s="231"/>
    </row>
    <row r="173" spans="1:8" ht="27.75" customHeight="1">
      <c r="A173" s="99"/>
      <c r="B173" s="210" t="s">
        <v>51</v>
      </c>
      <c r="C173" s="215" t="s">
        <v>108</v>
      </c>
      <c r="D173" s="145">
        <v>2</v>
      </c>
      <c r="E173" s="223" t="s">
        <v>64</v>
      </c>
      <c r="F173" s="180"/>
      <c r="G173" s="180"/>
      <c r="H173" s="215"/>
    </row>
    <row r="174" spans="1:8" ht="27.75" customHeight="1">
      <c r="A174" s="99"/>
      <c r="B174" s="210" t="s">
        <v>36</v>
      </c>
      <c r="C174" s="215"/>
      <c r="D174" s="145">
        <v>2</v>
      </c>
      <c r="E174" s="223" t="s">
        <v>56</v>
      </c>
      <c r="F174" s="180"/>
      <c r="G174" s="180"/>
      <c r="H174" s="215"/>
    </row>
    <row r="175" spans="1:8" ht="27.75" customHeight="1">
      <c r="A175" s="99"/>
      <c r="B175" s="210" t="s">
        <v>402</v>
      </c>
      <c r="C175" s="215" t="s">
        <v>342</v>
      </c>
      <c r="D175" s="145">
        <v>1</v>
      </c>
      <c r="E175" s="223" t="s">
        <v>111</v>
      </c>
      <c r="F175" s="180"/>
      <c r="G175" s="180"/>
      <c r="H175" s="215"/>
    </row>
    <row r="176" spans="1:8" ht="27.75" customHeight="1">
      <c r="A176" s="99"/>
      <c r="B176" s="210" t="s">
        <v>382</v>
      </c>
      <c r="C176" s="215"/>
      <c r="D176" s="145">
        <v>2</v>
      </c>
      <c r="E176" s="223" t="s">
        <v>111</v>
      </c>
      <c r="F176" s="180"/>
      <c r="G176" s="180"/>
      <c r="H176" s="215" t="s">
        <v>63</v>
      </c>
    </row>
    <row r="177" spans="1:8" ht="27.75" customHeight="1">
      <c r="A177" s="204"/>
      <c r="B177" s="210" t="s">
        <v>403</v>
      </c>
      <c r="C177" s="216" t="s">
        <v>439</v>
      </c>
      <c r="D177" s="220">
        <v>2</v>
      </c>
      <c r="E177" s="224" t="s">
        <v>111</v>
      </c>
      <c r="F177" s="180"/>
      <c r="G177" s="180"/>
      <c r="H177" s="215"/>
    </row>
    <row r="178" spans="1:8" ht="27.75" customHeight="1">
      <c r="A178" s="204"/>
      <c r="B178" s="210" t="s">
        <v>405</v>
      </c>
      <c r="C178" s="216"/>
      <c r="D178" s="220">
        <v>1</v>
      </c>
      <c r="E178" s="224" t="s">
        <v>421</v>
      </c>
      <c r="F178" s="180"/>
      <c r="G178" s="180"/>
      <c r="H178" s="215"/>
    </row>
    <row r="179" spans="1:8" ht="27.75" customHeight="1">
      <c r="A179" s="204"/>
      <c r="B179" s="210" t="s">
        <v>220</v>
      </c>
      <c r="C179" s="216"/>
      <c r="D179" s="220">
        <v>4</v>
      </c>
      <c r="E179" s="224" t="s">
        <v>286</v>
      </c>
      <c r="F179" s="180"/>
      <c r="G179" s="180"/>
      <c r="H179" s="215" t="s">
        <v>444</v>
      </c>
    </row>
    <row r="180" spans="1:8" ht="27.75" customHeight="1">
      <c r="A180" s="94" t="s">
        <v>316</v>
      </c>
      <c r="B180" s="209" t="s">
        <v>371</v>
      </c>
      <c r="C180" s="212"/>
      <c r="D180" s="212"/>
      <c r="E180" s="212"/>
      <c r="F180" s="212"/>
      <c r="G180" s="229"/>
      <c r="H180" s="231"/>
    </row>
    <row r="181" spans="1:8" ht="27.75" customHeight="1">
      <c r="A181" s="99"/>
      <c r="B181" s="210" t="s">
        <v>188</v>
      </c>
      <c r="C181" s="215"/>
      <c r="D181" s="145">
        <v>1</v>
      </c>
      <c r="E181" s="223" t="s">
        <v>43</v>
      </c>
      <c r="F181" s="180"/>
      <c r="G181" s="180"/>
      <c r="H181" s="215"/>
    </row>
    <row r="182" spans="1:8" ht="27.75" customHeight="1">
      <c r="A182" s="99"/>
      <c r="B182" s="210" t="s">
        <v>440</v>
      </c>
      <c r="C182" s="215"/>
      <c r="D182" s="145">
        <v>4</v>
      </c>
      <c r="E182" s="223" t="s">
        <v>43</v>
      </c>
      <c r="F182" s="180"/>
      <c r="G182" s="180"/>
      <c r="H182" s="215" t="s">
        <v>412</v>
      </c>
    </row>
    <row r="183" spans="1:8" ht="27.75" customHeight="1">
      <c r="A183" s="99"/>
      <c r="B183" s="210" t="s">
        <v>35</v>
      </c>
      <c r="C183" s="215"/>
      <c r="D183" s="145">
        <v>1</v>
      </c>
      <c r="E183" s="223" t="s">
        <v>43</v>
      </c>
      <c r="F183" s="180"/>
      <c r="G183" s="180"/>
      <c r="H183" s="215"/>
    </row>
    <row r="184" spans="1:8" ht="27.75" customHeight="1">
      <c r="A184" s="99"/>
      <c r="B184" s="210" t="s">
        <v>450</v>
      </c>
      <c r="C184" s="215"/>
      <c r="D184" s="145">
        <v>5</v>
      </c>
      <c r="E184" s="223" t="s">
        <v>43</v>
      </c>
      <c r="F184" s="180"/>
      <c r="G184" s="180"/>
      <c r="H184" s="215"/>
    </row>
    <row r="185" spans="1:8" ht="27.75" customHeight="1">
      <c r="A185" s="99"/>
      <c r="B185" s="210" t="s">
        <v>447</v>
      </c>
      <c r="C185" s="215"/>
      <c r="D185" s="145">
        <v>28</v>
      </c>
      <c r="E185" s="223" t="s">
        <v>43</v>
      </c>
      <c r="F185" s="180"/>
      <c r="G185" s="180"/>
      <c r="H185" s="215"/>
    </row>
    <row r="186" spans="1:8" ht="27.75" customHeight="1">
      <c r="A186" s="204"/>
      <c r="B186" s="210" t="s">
        <v>451</v>
      </c>
      <c r="C186" s="216"/>
      <c r="D186" s="220">
        <v>1</v>
      </c>
      <c r="E186" s="224" t="s">
        <v>395</v>
      </c>
      <c r="F186" s="180"/>
      <c r="G186" s="180"/>
      <c r="H186" s="215"/>
    </row>
    <row r="187" spans="1:8" ht="27.75" customHeight="1">
      <c r="A187" s="204"/>
      <c r="B187" s="210" t="s">
        <v>453</v>
      </c>
      <c r="C187" s="216"/>
      <c r="D187" s="220">
        <v>1</v>
      </c>
      <c r="E187" s="224" t="s">
        <v>28</v>
      </c>
      <c r="F187" s="180"/>
      <c r="G187" s="180"/>
      <c r="H187" s="215"/>
    </row>
    <row r="188" spans="1:8" ht="27.75" customHeight="1">
      <c r="A188" s="204"/>
      <c r="B188" s="210" t="s">
        <v>407</v>
      </c>
      <c r="C188" s="216"/>
      <c r="D188" s="220">
        <v>1</v>
      </c>
      <c r="E188" s="224" t="s">
        <v>421</v>
      </c>
      <c r="F188" s="180"/>
      <c r="G188" s="180"/>
      <c r="H188" s="215"/>
    </row>
    <row r="189" spans="1:8" ht="27.75" customHeight="1">
      <c r="A189" s="204"/>
      <c r="B189" s="210" t="s">
        <v>445</v>
      </c>
      <c r="C189" s="216"/>
      <c r="D189" s="220">
        <v>1</v>
      </c>
      <c r="E189" s="224" t="s">
        <v>421</v>
      </c>
      <c r="F189" s="180"/>
      <c r="G189" s="180"/>
      <c r="H189" s="215" t="s">
        <v>2</v>
      </c>
    </row>
    <row r="190" spans="1:8" ht="27.75" customHeight="1">
      <c r="A190" s="94" t="s">
        <v>5</v>
      </c>
      <c r="B190" s="209" t="s">
        <v>372</v>
      </c>
      <c r="C190" s="212"/>
      <c r="D190" s="212"/>
      <c r="E190" s="212"/>
      <c r="F190" s="212"/>
      <c r="G190" s="229"/>
      <c r="H190" s="231"/>
    </row>
    <row r="191" spans="1:8" ht="27.75" customHeight="1">
      <c r="A191" s="99"/>
      <c r="B191" s="210" t="s">
        <v>424</v>
      </c>
      <c r="C191" s="215"/>
      <c r="D191" s="145">
        <v>204</v>
      </c>
      <c r="E191" s="223" t="s">
        <v>306</v>
      </c>
      <c r="F191" s="180"/>
      <c r="G191" s="180"/>
      <c r="H191" s="215" t="s">
        <v>34</v>
      </c>
    </row>
    <row r="192" spans="1:8" ht="27.75" customHeight="1">
      <c r="A192" s="99"/>
      <c r="B192" s="210" t="s">
        <v>357</v>
      </c>
      <c r="C192" s="215"/>
      <c r="D192" s="145">
        <v>269</v>
      </c>
      <c r="E192" s="223" t="s">
        <v>395</v>
      </c>
      <c r="F192" s="180"/>
      <c r="G192" s="180"/>
      <c r="H192" s="215" t="s">
        <v>34</v>
      </c>
    </row>
    <row r="193" spans="1:8" ht="27.75" customHeight="1">
      <c r="A193" s="99"/>
      <c r="B193" s="210" t="s">
        <v>375</v>
      </c>
      <c r="C193" s="215"/>
      <c r="D193" s="145">
        <v>12</v>
      </c>
      <c r="E193" s="223" t="s">
        <v>111</v>
      </c>
      <c r="F193" s="180"/>
      <c r="G193" s="180"/>
      <c r="H193" s="215" t="s">
        <v>34</v>
      </c>
    </row>
    <row r="194" spans="1:8" ht="27.75" customHeight="1">
      <c r="A194" s="99"/>
      <c r="B194" s="210" t="s">
        <v>254</v>
      </c>
      <c r="C194" s="215"/>
      <c r="D194" s="145">
        <v>736</v>
      </c>
      <c r="E194" s="223" t="s">
        <v>423</v>
      </c>
      <c r="F194" s="180"/>
      <c r="G194" s="180"/>
      <c r="H194" s="215"/>
    </row>
    <row r="195" spans="1:8" ht="27.75" customHeight="1">
      <c r="A195" s="99"/>
      <c r="B195" s="210" t="s">
        <v>86</v>
      </c>
      <c r="C195" s="215"/>
      <c r="D195" s="145">
        <v>7</v>
      </c>
      <c r="E195" s="223" t="s">
        <v>410</v>
      </c>
      <c r="F195" s="180"/>
      <c r="G195" s="180"/>
      <c r="H195" s="215" t="s">
        <v>441</v>
      </c>
    </row>
    <row r="196" spans="1:8" ht="27.75" customHeight="1">
      <c r="A196" s="99"/>
      <c r="B196" s="210" t="s">
        <v>452</v>
      </c>
      <c r="C196" s="215"/>
      <c r="D196" s="145">
        <v>1</v>
      </c>
      <c r="E196" s="223" t="s">
        <v>421</v>
      </c>
      <c r="F196" s="180"/>
      <c r="G196" s="180"/>
      <c r="H196" s="215"/>
    </row>
    <row r="197" spans="1:8" ht="27.75" customHeight="1">
      <c r="A197" s="99"/>
      <c r="B197" s="210" t="s">
        <v>182</v>
      </c>
      <c r="C197" s="215"/>
      <c r="D197" s="145">
        <v>24</v>
      </c>
      <c r="E197" s="223" t="s">
        <v>414</v>
      </c>
      <c r="F197" s="180"/>
      <c r="G197" s="180"/>
      <c r="H197" s="215" t="s">
        <v>190</v>
      </c>
    </row>
    <row r="198" spans="1:8" ht="27.75" customHeight="1">
      <c r="A198" s="205" t="s">
        <v>352</v>
      </c>
      <c r="B198" s="212"/>
      <c r="C198" s="212"/>
      <c r="D198" s="212"/>
      <c r="E198" s="212"/>
      <c r="F198" s="212"/>
      <c r="G198" s="229"/>
      <c r="H198" s="231"/>
    </row>
    <row r="199" spans="1:8" ht="27.75" customHeight="1">
      <c r="A199" s="206"/>
      <c r="B199" s="213"/>
      <c r="C199" s="218"/>
      <c r="D199" s="221"/>
      <c r="E199" s="225"/>
      <c r="F199" s="221"/>
      <c r="G199" s="180"/>
      <c r="H199" s="232"/>
    </row>
  </sheetData>
  <mergeCells count="19">
    <mergeCell ref="B85:C85"/>
    <mergeCell ref="B86:C86"/>
    <mergeCell ref="B87:C87"/>
    <mergeCell ref="B88:C88"/>
    <mergeCell ref="B89:C89"/>
    <mergeCell ref="B113:C113"/>
    <mergeCell ref="B114:C114"/>
    <mergeCell ref="B117:C117"/>
    <mergeCell ref="B118:C118"/>
    <mergeCell ref="B124:C124"/>
    <mergeCell ref="B125:C125"/>
    <mergeCell ref="B126:C126"/>
    <mergeCell ref="B127:C127"/>
    <mergeCell ref="B128:C128"/>
    <mergeCell ref="B129:C129"/>
    <mergeCell ref="B130:C130"/>
    <mergeCell ref="B137:C137"/>
    <mergeCell ref="B138:C138"/>
    <mergeCell ref="B139:C139"/>
  </mergeCells>
  <phoneticPr fontId="21"/>
  <pageMargins left="0.7" right="0.7" top="0.75" bottom="0.75" header="0.3" footer="0.3"/>
  <pageSetup paperSize="9" scale="39" fitToWidth="1" fitToHeight="0" orientation="portrait" usePrinterDefaults="1" r:id="rId1"/>
  <rowBreaks count="2" manualBreakCount="2">
    <brk id="71" max="7" man="1"/>
    <brk id="130" max="7" man="1"/>
  </rowBreaks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251221-e404-4cc4-88b2-9e215f9558ad">
      <Terms xmlns="http://schemas.microsoft.com/office/infopath/2007/PartnerControls"/>
    </lcf76f155ced4ddcb4097134ff3c332f>
    <TaxCatchAll xmlns="8df682d8-e832-49ad-a824-b5f01d7efe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B8E360D0102114DB618BA6330079687" ma:contentTypeVersion="14" ma:contentTypeDescription="新しいドキュメントを作成します。" ma:contentTypeScope="" ma:versionID="8f2b2132f4ed30b65a781b3118862ace">
  <xsd:schema xmlns:xsd="http://www.w3.org/2001/XMLSchema" xmlns:xs="http://www.w3.org/2001/XMLSchema" xmlns:p="http://schemas.microsoft.com/office/2006/metadata/properties" xmlns:ns2="8df682d8-e832-49ad-a824-b5f01d7efe19" xmlns:ns3="77251221-e404-4cc4-88b2-9e215f9558ad" targetNamespace="http://schemas.microsoft.com/office/2006/metadata/properties" ma:root="true" ma:fieldsID="5a191a3f4a034a252949129072ebb90d" ns2:_="" ns3:_="">
    <xsd:import namespace="8df682d8-e832-49ad-a824-b5f01d7efe19"/>
    <xsd:import namespace="77251221-e404-4cc4-88b2-9e215f9558a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682d8-e832-49ad-a824-b5f01d7efe1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b05d51d-4861-4738-976e-5293801140ba}" ma:internalName="TaxCatchAll" ma:showField="CatchAllData" ma:web="8df682d8-e832-49ad-a824-b5f01d7efe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51221-e404-4cc4-88b2-9e215f9558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55e74df-e3ef-476e-82d5-fa6ca64198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0342BA-7F58-48AA-B785-7299EF3DB2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058E07-6584-4BFF-A8F1-7881E55F01C5}">
  <ds:schemaRefs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8df682d8-e832-49ad-a824-b5f01d7efe19"/>
    <ds:schemaRef ds:uri="http://schemas.microsoft.com/office/infopath/2007/PartnerControls"/>
    <ds:schemaRef ds:uri="77251221-e404-4cc4-88b2-9e215f9558ad"/>
  </ds:schemaRefs>
</ds:datastoreItem>
</file>

<file path=customXml/itemProps3.xml><?xml version="1.0" encoding="utf-8"?>
<ds:datastoreItem xmlns:ds="http://schemas.openxmlformats.org/officeDocument/2006/customXml" ds:itemID="{EBE1C166-69A6-4F96-BB19-147B26977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682d8-e832-49ad-a824-b5f01d7efe19"/>
    <ds:schemaRef ds:uri="77251221-e404-4cc4-88b2-9e215f9558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表紙</vt:lpstr>
      <vt:lpstr>内訳書</vt:lpstr>
      <vt:lpstr>軟式野球競技明細R7 確認</vt:lpstr>
      <vt:lpstr>明細書</vt:lpstr>
    </vt:vector>
  </TitlesOfParts>
  <Company>広友リース株式会社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Kanbayashi Asami</dc:creator>
  <cp:lastModifiedBy>Y0510864</cp:lastModifiedBy>
  <cp:lastPrinted>2025-05-16T13:16:38Z</cp:lastPrinted>
  <dcterms:created xsi:type="dcterms:W3CDTF">2006-09-12T04:41:59Z</dcterms:created>
  <dcterms:modified xsi:type="dcterms:W3CDTF">2026-04-30T03:36:36Z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0x0101007B8E360D0102114DB618BA6330079687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2026-04-30T03:36:36Z</vt:filetime>
  </property>
</Properties>
</file>